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0115" windowHeight="822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K23" i="1" l="1"/>
  <c r="K4" i="1"/>
  <c r="J5" i="1"/>
  <c r="K5" i="1" s="1"/>
  <c r="J6" i="1"/>
  <c r="K6" i="1" s="1"/>
  <c r="J7" i="1"/>
  <c r="K7" i="1" s="1"/>
  <c r="J8" i="1"/>
  <c r="K8" i="1" s="1"/>
  <c r="J9" i="1"/>
  <c r="K9" i="1" s="1"/>
  <c r="J10" i="1"/>
  <c r="K10" i="1" s="1"/>
  <c r="J11" i="1"/>
  <c r="K11" i="1" s="1"/>
  <c r="J12" i="1"/>
  <c r="K12" i="1" s="1"/>
  <c r="J13" i="1"/>
  <c r="K13" i="1" s="1"/>
  <c r="J14" i="1"/>
  <c r="K14" i="1" s="1"/>
  <c r="J15" i="1"/>
  <c r="K15" i="1" s="1"/>
  <c r="J16" i="1"/>
  <c r="K16" i="1" s="1"/>
  <c r="J17" i="1"/>
  <c r="K17" i="1" s="1"/>
  <c r="J18" i="1"/>
  <c r="K18" i="1" s="1"/>
  <c r="J19" i="1"/>
  <c r="K19" i="1" s="1"/>
  <c r="J20" i="1"/>
  <c r="K20" i="1" s="1"/>
  <c r="J21" i="1"/>
  <c r="K21" i="1" s="1"/>
  <c r="J22" i="1"/>
  <c r="K22" i="1" s="1"/>
  <c r="J4" i="1"/>
  <c r="E24" i="1"/>
</calcChain>
</file>

<file path=xl/sharedStrings.xml><?xml version="1.0" encoding="utf-8"?>
<sst xmlns="http://schemas.openxmlformats.org/spreadsheetml/2006/main" count="34" uniqueCount="34">
  <si>
    <t>Age Categories</t>
  </si>
  <si>
    <t># deaths</t>
  </si>
  <si>
    <t># surviving</t>
  </si>
  <si>
    <t>lx</t>
  </si>
  <si>
    <t>nx</t>
  </si>
  <si>
    <t>lx log 10</t>
  </si>
  <si>
    <t>dx</t>
  </si>
  <si>
    <t>qx</t>
  </si>
  <si>
    <t>tx</t>
  </si>
  <si>
    <t>ex</t>
  </si>
  <si>
    <t>Years</t>
  </si>
  <si>
    <t>0-5</t>
  </si>
  <si>
    <t>6-10 years</t>
  </si>
  <si>
    <t>11-15 years</t>
  </si>
  <si>
    <t>16-20</t>
  </si>
  <si>
    <t>21-25</t>
  </si>
  <si>
    <t>26-30</t>
  </si>
  <si>
    <t>31-35</t>
  </si>
  <si>
    <t>36-40</t>
  </si>
  <si>
    <t>41-45</t>
  </si>
  <si>
    <t>46-50</t>
  </si>
  <si>
    <t>51-55</t>
  </si>
  <si>
    <t>56-60</t>
  </si>
  <si>
    <t>61-65</t>
  </si>
  <si>
    <t>66-70</t>
  </si>
  <si>
    <t>71-75</t>
  </si>
  <si>
    <t>76-80</t>
  </si>
  <si>
    <t>81-85</t>
  </si>
  <si>
    <t>86-90</t>
  </si>
  <si>
    <t>91-95</t>
  </si>
  <si>
    <t>96-100</t>
  </si>
  <si>
    <t>Total</t>
  </si>
  <si>
    <t>Suzanne McCabe, Kelsey Paolini, Mickeal Joos</t>
  </si>
  <si>
    <t>Males born after 1891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</si>
</sst>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6" fontId="0" fillId="0" borderId="0" xfId="0" applyNumberFormat="1"/>
    <xf numFmtId="164" fontId="0" fillId="0" borderId="0" xfId="0" applyNumberFormat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workbookViewId="0">
      <selection activeCell="N6" sqref="N6"/>
    </sheetView>
  </sheetViews>
  <sheetFormatPr defaultRowHeight="15" x14ac:dyDescent="0.25"/>
  <cols>
    <col min="1" max="1" width="15.140625" customWidth="1"/>
    <col min="2" max="2" width="15.42578125" customWidth="1"/>
    <col min="3" max="3" width="14.28515625" customWidth="1"/>
    <col min="4" max="4" width="12.85546875" customWidth="1"/>
    <col min="5" max="5" width="13.42578125" customWidth="1"/>
    <col min="6" max="6" width="12.42578125" customWidth="1"/>
    <col min="7" max="7" width="12.28515625" customWidth="1"/>
    <col min="8" max="8" width="11.85546875" customWidth="1"/>
  </cols>
  <sheetData>
    <row r="1" spans="1:11" x14ac:dyDescent="0.25">
      <c r="A1" s="3" t="s">
        <v>32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pans="1:11" x14ac:dyDescent="0.25">
      <c r="A2" s="3" t="s">
        <v>33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 x14ac:dyDescent="0.25">
      <c r="A3" t="s">
        <v>0</v>
      </c>
      <c r="B3" t="s">
        <v>1</v>
      </c>
      <c r="C3" t="s">
        <v>2</v>
      </c>
      <c r="D3" t="s">
        <v>3</v>
      </c>
      <c r="E3" t="s">
        <v>4</v>
      </c>
      <c r="F3" t="s">
        <v>5</v>
      </c>
      <c r="G3" t="s">
        <v>6</v>
      </c>
      <c r="H3" t="s">
        <v>7</v>
      </c>
      <c r="I3" t="s">
        <v>8</v>
      </c>
      <c r="J3" t="s">
        <v>9</v>
      </c>
      <c r="K3" t="s">
        <v>10</v>
      </c>
    </row>
    <row r="4" spans="1:11" x14ac:dyDescent="0.25">
      <c r="A4" t="s">
        <v>11</v>
      </c>
      <c r="B4">
        <v>6</v>
      </c>
      <c r="C4">
        <v>120</v>
      </c>
      <c r="D4" s="2">
        <v>1</v>
      </c>
      <c r="E4">
        <v>1000</v>
      </c>
      <c r="F4">
        <v>0</v>
      </c>
      <c r="G4">
        <v>50</v>
      </c>
      <c r="H4">
        <v>0.05</v>
      </c>
      <c r="I4">
        <v>13060</v>
      </c>
      <c r="J4">
        <f>(I4/E4)</f>
        <v>13.06</v>
      </c>
      <c r="K4">
        <f>(J4*5)</f>
        <v>65.3</v>
      </c>
    </row>
    <row r="5" spans="1:11" x14ac:dyDescent="0.25">
      <c r="A5" s="1" t="s">
        <v>12</v>
      </c>
      <c r="B5">
        <v>1</v>
      </c>
      <c r="C5">
        <v>114</v>
      </c>
      <c r="D5">
        <v>0.95</v>
      </c>
      <c r="E5">
        <v>950</v>
      </c>
      <c r="F5">
        <v>-0.02</v>
      </c>
      <c r="G5">
        <v>10</v>
      </c>
      <c r="H5">
        <v>0.01</v>
      </c>
      <c r="I5">
        <v>12060</v>
      </c>
      <c r="J5">
        <f t="shared" ref="J5:J22" si="0">(I5/E5)</f>
        <v>12.694736842105263</v>
      </c>
      <c r="K5">
        <f t="shared" ref="K5:K23" si="1">(J5*5)</f>
        <v>63.473684210526315</v>
      </c>
    </row>
    <row r="6" spans="1:11" x14ac:dyDescent="0.25">
      <c r="A6" s="1" t="s">
        <v>13</v>
      </c>
      <c r="B6">
        <v>1</v>
      </c>
      <c r="C6">
        <v>113</v>
      </c>
      <c r="D6">
        <v>0.94</v>
      </c>
      <c r="E6">
        <v>940</v>
      </c>
      <c r="F6">
        <v>-0.03</v>
      </c>
      <c r="G6">
        <v>10</v>
      </c>
      <c r="H6">
        <v>0.01</v>
      </c>
      <c r="I6">
        <v>11110</v>
      </c>
      <c r="J6">
        <f t="shared" si="0"/>
        <v>11.819148936170214</v>
      </c>
      <c r="K6">
        <f t="shared" si="1"/>
        <v>59.09574468085107</v>
      </c>
    </row>
    <row r="7" spans="1:11" x14ac:dyDescent="0.25">
      <c r="A7" t="s">
        <v>14</v>
      </c>
      <c r="B7">
        <v>2</v>
      </c>
      <c r="C7">
        <v>112</v>
      </c>
      <c r="D7">
        <v>0.93</v>
      </c>
      <c r="E7">
        <v>930</v>
      </c>
      <c r="F7">
        <v>-0.03</v>
      </c>
      <c r="G7">
        <v>10</v>
      </c>
      <c r="H7">
        <v>0.01</v>
      </c>
      <c r="I7">
        <v>10170</v>
      </c>
      <c r="J7">
        <f t="shared" si="0"/>
        <v>10.935483870967742</v>
      </c>
      <c r="K7">
        <f t="shared" si="1"/>
        <v>54.677419354838712</v>
      </c>
    </row>
    <row r="8" spans="1:11" x14ac:dyDescent="0.25">
      <c r="A8" t="s">
        <v>15</v>
      </c>
      <c r="B8">
        <v>3</v>
      </c>
      <c r="C8">
        <v>110</v>
      </c>
      <c r="D8">
        <v>0.92</v>
      </c>
      <c r="E8">
        <v>920</v>
      </c>
      <c r="F8">
        <v>-0.04</v>
      </c>
      <c r="G8">
        <v>30</v>
      </c>
      <c r="H8">
        <v>0.03</v>
      </c>
      <c r="I8">
        <v>9240</v>
      </c>
      <c r="J8">
        <f t="shared" si="0"/>
        <v>10.043478260869565</v>
      </c>
      <c r="K8">
        <f t="shared" si="1"/>
        <v>50.217391304347821</v>
      </c>
    </row>
    <row r="9" spans="1:11" x14ac:dyDescent="0.25">
      <c r="A9" t="s">
        <v>16</v>
      </c>
      <c r="B9">
        <v>3</v>
      </c>
      <c r="C9">
        <v>107</v>
      </c>
      <c r="D9">
        <v>0.89</v>
      </c>
      <c r="E9">
        <v>890</v>
      </c>
      <c r="F9">
        <v>-0.05</v>
      </c>
      <c r="G9">
        <v>20</v>
      </c>
      <c r="H9">
        <v>0.02</v>
      </c>
      <c r="I9">
        <v>8320</v>
      </c>
      <c r="J9">
        <f t="shared" si="0"/>
        <v>9.3483146067415728</v>
      </c>
      <c r="K9">
        <f t="shared" si="1"/>
        <v>46.741573033707866</v>
      </c>
    </row>
    <row r="10" spans="1:11" x14ac:dyDescent="0.25">
      <c r="A10" t="s">
        <v>17</v>
      </c>
      <c r="B10">
        <v>3</v>
      </c>
      <c r="C10">
        <v>104</v>
      </c>
      <c r="D10">
        <v>0.87</v>
      </c>
      <c r="E10">
        <v>870</v>
      </c>
      <c r="F10">
        <v>-0.06</v>
      </c>
      <c r="G10">
        <v>30</v>
      </c>
      <c r="H10">
        <v>0.03</v>
      </c>
      <c r="I10">
        <v>7430</v>
      </c>
      <c r="J10">
        <f t="shared" si="0"/>
        <v>8.5402298850574709</v>
      </c>
      <c r="K10">
        <f t="shared" si="1"/>
        <v>42.701149425287355</v>
      </c>
    </row>
    <row r="11" spans="1:11" x14ac:dyDescent="0.25">
      <c r="A11" t="s">
        <v>18</v>
      </c>
      <c r="B11">
        <v>2</v>
      </c>
      <c r="C11">
        <v>101</v>
      </c>
      <c r="D11">
        <v>0.84</v>
      </c>
      <c r="E11">
        <v>840</v>
      </c>
      <c r="F11">
        <v>-0.08</v>
      </c>
      <c r="G11">
        <v>10</v>
      </c>
      <c r="H11">
        <v>0.01</v>
      </c>
      <c r="I11">
        <v>6560</v>
      </c>
      <c r="J11">
        <f t="shared" si="0"/>
        <v>7.8095238095238093</v>
      </c>
      <c r="K11">
        <f t="shared" si="1"/>
        <v>39.047619047619044</v>
      </c>
    </row>
    <row r="12" spans="1:11" x14ac:dyDescent="0.25">
      <c r="A12" t="s">
        <v>19</v>
      </c>
      <c r="B12">
        <v>1</v>
      </c>
      <c r="C12">
        <v>99</v>
      </c>
      <c r="D12">
        <v>0.83</v>
      </c>
      <c r="E12">
        <v>830</v>
      </c>
      <c r="F12">
        <v>-0.08</v>
      </c>
      <c r="G12">
        <v>10</v>
      </c>
      <c r="H12">
        <v>0.01</v>
      </c>
      <c r="I12">
        <v>5720</v>
      </c>
      <c r="J12">
        <f t="shared" si="0"/>
        <v>6.8915662650602414</v>
      </c>
      <c r="K12">
        <f t="shared" si="1"/>
        <v>34.457831325301207</v>
      </c>
    </row>
    <row r="13" spans="1:11" x14ac:dyDescent="0.25">
      <c r="A13" t="s">
        <v>20</v>
      </c>
      <c r="B13">
        <v>3</v>
      </c>
      <c r="C13">
        <v>98</v>
      </c>
      <c r="D13">
        <v>0.82</v>
      </c>
      <c r="E13">
        <v>820</v>
      </c>
      <c r="F13">
        <v>-0.09</v>
      </c>
      <c r="G13">
        <v>30</v>
      </c>
      <c r="H13">
        <v>0.04</v>
      </c>
      <c r="I13">
        <v>4890</v>
      </c>
      <c r="J13">
        <f t="shared" si="0"/>
        <v>5.9634146341463419</v>
      </c>
      <c r="K13">
        <f t="shared" si="1"/>
        <v>29.81707317073171</v>
      </c>
    </row>
    <row r="14" spans="1:11" x14ac:dyDescent="0.25">
      <c r="A14" t="s">
        <v>21</v>
      </c>
      <c r="B14">
        <v>7</v>
      </c>
      <c r="C14">
        <v>95</v>
      </c>
      <c r="D14">
        <v>0.79</v>
      </c>
      <c r="E14">
        <v>790</v>
      </c>
      <c r="F14">
        <v>-0.1</v>
      </c>
      <c r="G14">
        <v>60</v>
      </c>
      <c r="H14">
        <v>0.08</v>
      </c>
      <c r="I14">
        <v>4070</v>
      </c>
      <c r="J14">
        <f t="shared" si="0"/>
        <v>5.1518987341772151</v>
      </c>
      <c r="K14">
        <f t="shared" si="1"/>
        <v>25.759493670886076</v>
      </c>
    </row>
    <row r="15" spans="1:11" x14ac:dyDescent="0.25">
      <c r="A15" t="s">
        <v>22</v>
      </c>
      <c r="B15">
        <v>8</v>
      </c>
      <c r="C15">
        <v>88</v>
      </c>
      <c r="D15">
        <v>0.73</v>
      </c>
      <c r="E15">
        <v>730</v>
      </c>
      <c r="F15">
        <v>-0.14000000000000001</v>
      </c>
      <c r="G15">
        <v>70</v>
      </c>
      <c r="H15">
        <v>0.1</v>
      </c>
      <c r="I15">
        <v>3280</v>
      </c>
      <c r="J15">
        <f t="shared" si="0"/>
        <v>4.493150684931507</v>
      </c>
      <c r="K15">
        <f t="shared" si="1"/>
        <v>22.465753424657535</v>
      </c>
    </row>
    <row r="16" spans="1:11" x14ac:dyDescent="0.25">
      <c r="A16" t="s">
        <v>23</v>
      </c>
      <c r="B16">
        <v>10</v>
      </c>
      <c r="C16">
        <v>80</v>
      </c>
      <c r="D16">
        <v>0.66</v>
      </c>
      <c r="E16">
        <v>660</v>
      </c>
      <c r="F16">
        <v>-0.18</v>
      </c>
      <c r="G16">
        <v>80</v>
      </c>
      <c r="H16">
        <v>0.12</v>
      </c>
      <c r="I16">
        <v>2550</v>
      </c>
      <c r="J16">
        <f t="shared" si="0"/>
        <v>3.8636363636363638</v>
      </c>
      <c r="K16">
        <f t="shared" si="1"/>
        <v>19.31818181818182</v>
      </c>
    </row>
    <row r="17" spans="1:11" x14ac:dyDescent="0.25">
      <c r="A17" t="s">
        <v>24</v>
      </c>
      <c r="B17">
        <v>11</v>
      </c>
      <c r="C17">
        <v>70</v>
      </c>
      <c r="D17">
        <v>0.57999999999999996</v>
      </c>
      <c r="E17">
        <v>580</v>
      </c>
      <c r="F17">
        <v>-0.24</v>
      </c>
      <c r="G17">
        <v>90</v>
      </c>
      <c r="H17">
        <v>0.16</v>
      </c>
      <c r="I17">
        <v>1890</v>
      </c>
      <c r="J17">
        <f t="shared" si="0"/>
        <v>3.2586206896551726</v>
      </c>
      <c r="K17">
        <f t="shared" si="1"/>
        <v>16.293103448275865</v>
      </c>
    </row>
    <row r="18" spans="1:11" x14ac:dyDescent="0.25">
      <c r="A18" t="s">
        <v>25</v>
      </c>
      <c r="B18">
        <v>16</v>
      </c>
      <c r="C18">
        <v>59</v>
      </c>
      <c r="D18">
        <v>0.49</v>
      </c>
      <c r="E18">
        <v>490</v>
      </c>
      <c r="F18">
        <v>-0.31</v>
      </c>
      <c r="G18">
        <v>130</v>
      </c>
      <c r="H18">
        <v>0.27</v>
      </c>
      <c r="I18">
        <v>1310</v>
      </c>
      <c r="J18">
        <f t="shared" si="0"/>
        <v>2.6734693877551021</v>
      </c>
      <c r="K18">
        <f t="shared" si="1"/>
        <v>13.36734693877551</v>
      </c>
    </row>
    <row r="19" spans="1:11" x14ac:dyDescent="0.25">
      <c r="A19" t="s">
        <v>26</v>
      </c>
      <c r="B19">
        <v>11</v>
      </c>
      <c r="C19">
        <v>43</v>
      </c>
      <c r="D19">
        <v>0.36</v>
      </c>
      <c r="E19">
        <v>360</v>
      </c>
      <c r="F19">
        <v>-0.44</v>
      </c>
      <c r="G19">
        <v>90</v>
      </c>
      <c r="H19">
        <v>0.25</v>
      </c>
      <c r="I19">
        <v>820</v>
      </c>
      <c r="J19">
        <f t="shared" si="0"/>
        <v>2.2777777777777777</v>
      </c>
      <c r="K19">
        <f t="shared" si="1"/>
        <v>11.388888888888889</v>
      </c>
    </row>
    <row r="20" spans="1:11" x14ac:dyDescent="0.25">
      <c r="A20" t="s">
        <v>27</v>
      </c>
      <c r="B20">
        <v>15</v>
      </c>
      <c r="C20">
        <v>32</v>
      </c>
      <c r="D20">
        <v>0.27</v>
      </c>
      <c r="E20">
        <v>270</v>
      </c>
      <c r="F20">
        <v>-0.56999999999999995</v>
      </c>
      <c r="G20">
        <v>130</v>
      </c>
      <c r="H20">
        <v>0.48</v>
      </c>
      <c r="I20">
        <v>460</v>
      </c>
      <c r="J20">
        <f t="shared" si="0"/>
        <v>1.7037037037037037</v>
      </c>
      <c r="K20">
        <f t="shared" si="1"/>
        <v>8.518518518518519</v>
      </c>
    </row>
    <row r="21" spans="1:11" x14ac:dyDescent="0.25">
      <c r="A21" t="s">
        <v>28</v>
      </c>
      <c r="B21">
        <v>11</v>
      </c>
      <c r="C21">
        <v>17</v>
      </c>
      <c r="D21">
        <v>0.14000000000000001</v>
      </c>
      <c r="E21">
        <v>140</v>
      </c>
      <c r="F21">
        <v>-0.85</v>
      </c>
      <c r="G21">
        <v>90</v>
      </c>
      <c r="H21">
        <v>0.64</v>
      </c>
      <c r="I21">
        <v>190</v>
      </c>
      <c r="J21">
        <f t="shared" si="0"/>
        <v>1.3571428571428572</v>
      </c>
      <c r="K21">
        <f t="shared" si="1"/>
        <v>6.7857142857142865</v>
      </c>
    </row>
    <row r="22" spans="1:11" x14ac:dyDescent="0.25">
      <c r="A22" t="s">
        <v>29</v>
      </c>
      <c r="B22">
        <v>6</v>
      </c>
      <c r="C22">
        <v>6</v>
      </c>
      <c r="D22">
        <v>0.05</v>
      </c>
      <c r="E22">
        <v>50</v>
      </c>
      <c r="F22">
        <v>-1.3</v>
      </c>
      <c r="G22">
        <v>50</v>
      </c>
      <c r="H22">
        <v>1</v>
      </c>
      <c r="I22">
        <v>50</v>
      </c>
      <c r="J22">
        <f t="shared" si="0"/>
        <v>1</v>
      </c>
      <c r="K22">
        <f t="shared" si="1"/>
        <v>5</v>
      </c>
    </row>
    <row r="23" spans="1:11" x14ac:dyDescent="0.25">
      <c r="A23" t="s">
        <v>30</v>
      </c>
      <c r="B23">
        <v>0</v>
      </c>
      <c r="C23">
        <v>0</v>
      </c>
      <c r="D23">
        <v>0</v>
      </c>
      <c r="E23">
        <v>0</v>
      </c>
      <c r="G23">
        <v>0</v>
      </c>
      <c r="H23">
        <v>0</v>
      </c>
      <c r="I23">
        <v>0</v>
      </c>
      <c r="J23">
        <v>0</v>
      </c>
      <c r="K23">
        <f t="shared" si="1"/>
        <v>0</v>
      </c>
    </row>
    <row r="24" spans="1:11" x14ac:dyDescent="0.25">
      <c r="A24" t="s">
        <v>31</v>
      </c>
      <c r="B24">
        <v>120</v>
      </c>
      <c r="E24">
        <f>SUM(E4:E23)</f>
        <v>13060</v>
      </c>
    </row>
  </sheetData>
  <mergeCells count="2">
    <mergeCell ref="A1:K1"/>
    <mergeCell ref="A2:K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Edward Allen</dc:creator>
  <cp:lastModifiedBy>Edward Allen</cp:lastModifiedBy>
  <dcterms:created xsi:type="dcterms:W3CDTF">2012-11-01T19:33:08Z</dcterms:created>
  <dcterms:modified xsi:type="dcterms:W3CDTF">2012-11-01T20:20:57Z</dcterms:modified>
</cp:coreProperties>
</file>