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  <c r="J5" i="1"/>
  <c r="J6" i="1"/>
  <c r="J7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H23" i="1"/>
  <c r="J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F3" i="1"/>
  <c r="E23" i="1"/>
  <c r="F23" i="1" s="1"/>
  <c r="D21" i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D5" i="1" s="1"/>
  <c r="D4" i="1" s="1"/>
  <c r="D3" i="1" s="1"/>
  <c r="D22" i="1"/>
  <c r="E22" i="1" s="1"/>
  <c r="F22" i="1" s="1"/>
  <c r="E17" i="1" l="1"/>
  <c r="F17" i="1" s="1"/>
  <c r="E9" i="1"/>
  <c r="F9" i="1" s="1"/>
  <c r="E20" i="1"/>
  <c r="F20" i="1" s="1"/>
  <c r="E12" i="1"/>
  <c r="F12" i="1" s="1"/>
  <c r="E8" i="1"/>
  <c r="F8" i="1" s="1"/>
  <c r="E19" i="1"/>
  <c r="F19" i="1" s="1"/>
  <c r="E15" i="1"/>
  <c r="F15" i="1" s="1"/>
  <c r="E7" i="1"/>
  <c r="F7" i="1" s="1"/>
  <c r="E18" i="1"/>
  <c r="F18" i="1" s="1"/>
  <c r="E14" i="1"/>
  <c r="F14" i="1" s="1"/>
  <c r="E10" i="1"/>
  <c r="F10" i="1" s="1"/>
  <c r="E6" i="1"/>
  <c r="F6" i="1" s="1"/>
  <c r="E21" i="1"/>
  <c r="F21" i="1" s="1"/>
  <c r="E13" i="1"/>
  <c r="F13" i="1" s="1"/>
  <c r="E5" i="1"/>
  <c r="F5" i="1" s="1"/>
  <c r="E4" i="1"/>
  <c r="F4" i="1" s="1"/>
  <c r="E16" i="1"/>
  <c r="F16" i="1" s="1"/>
  <c r="E11" i="1"/>
  <c r="F11" i="1" s="1"/>
</calcChain>
</file>

<file path=xl/sharedStrings.xml><?xml version="1.0" encoding="utf-8"?>
<sst xmlns="http://schemas.openxmlformats.org/spreadsheetml/2006/main" count="33" uniqueCount="33">
  <si>
    <t>6 to 10</t>
  </si>
  <si>
    <t>0 to 5</t>
  </si>
  <si>
    <t>11 to 15</t>
  </si>
  <si>
    <t>16 to 20</t>
  </si>
  <si>
    <t>21 to 25</t>
  </si>
  <si>
    <t>26 to 30</t>
  </si>
  <si>
    <t>31 to 35</t>
  </si>
  <si>
    <t>36 to 40</t>
  </si>
  <si>
    <t>41 to 45</t>
  </si>
  <si>
    <t>46 to 50</t>
  </si>
  <si>
    <t>51 to 55</t>
  </si>
  <si>
    <t>56 to 60</t>
  </si>
  <si>
    <t>61 to 65</t>
  </si>
  <si>
    <t>66 to 70</t>
  </si>
  <si>
    <t>71 to 75</t>
  </si>
  <si>
    <t>76 to 80</t>
  </si>
  <si>
    <t>81 to 85</t>
  </si>
  <si>
    <t>86 to 90</t>
  </si>
  <si>
    <t>91 to 95</t>
  </si>
  <si>
    <t>95 to 100</t>
  </si>
  <si>
    <t>Ages</t>
  </si>
  <si>
    <t># deaths</t>
  </si>
  <si>
    <t># surviving</t>
  </si>
  <si>
    <t>101 to 105</t>
  </si>
  <si>
    <r>
      <t>l</t>
    </r>
    <r>
      <rPr>
        <sz val="10"/>
        <color theme="1"/>
        <rFont val="Calibri"/>
        <family val="2"/>
        <scheme val="minor"/>
      </rPr>
      <t>x</t>
    </r>
  </si>
  <si>
    <t>nx</t>
  </si>
  <si>
    <t>lx log10</t>
  </si>
  <si>
    <t>dx</t>
  </si>
  <si>
    <t>qx</t>
  </si>
  <si>
    <t>Tx</t>
  </si>
  <si>
    <t>ex</t>
  </si>
  <si>
    <t>years</t>
  </si>
  <si>
    <t>Females born before 1890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</si>
</sst>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zoomScale="110" zoomScaleNormal="110" workbookViewId="0">
      <selection activeCell="M6" sqref="M6"/>
    </sheetView>
  </sheetViews>
  <sheetFormatPr defaultRowHeight="15" x14ac:dyDescent="0.25"/>
  <cols>
    <col min="2" max="2" width="9.140625" style="2"/>
    <col min="4" max="4" width="10.42578125" bestFit="1" customWidth="1"/>
    <col min="5" max="5" width="9.140625" style="3"/>
    <col min="6" max="6" width="9.140625" style="4"/>
    <col min="7" max="7" width="13" style="5" bestFit="1" customWidth="1"/>
    <col min="11" max="11" width="9.140625" style="3"/>
    <col min="12" max="12" width="9.140625" style="4"/>
  </cols>
  <sheetData>
    <row r="1" spans="1:12" x14ac:dyDescent="0.25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B2" s="2" t="s">
        <v>20</v>
      </c>
      <c r="C2" t="s">
        <v>21</v>
      </c>
      <c r="D2" t="s">
        <v>22</v>
      </c>
      <c r="E2" s="3" t="s">
        <v>24</v>
      </c>
      <c r="F2" s="4" t="s">
        <v>25</v>
      </c>
      <c r="G2" s="5" t="s">
        <v>26</v>
      </c>
      <c r="H2" t="s">
        <v>27</v>
      </c>
      <c r="I2" t="s">
        <v>28</v>
      </c>
      <c r="J2" t="s">
        <v>29</v>
      </c>
      <c r="K2" s="3" t="s">
        <v>30</v>
      </c>
      <c r="L2" s="4" t="s">
        <v>31</v>
      </c>
    </row>
    <row r="3" spans="1:12" x14ac:dyDescent="0.25">
      <c r="A3">
        <v>17</v>
      </c>
      <c r="B3" s="2" t="s">
        <v>1</v>
      </c>
      <c r="C3">
        <v>0</v>
      </c>
      <c r="D3">
        <f t="shared" ref="D3:D21" si="0">D4+C3</f>
        <v>120</v>
      </c>
      <c r="E3" s="3">
        <v>1</v>
      </c>
      <c r="F3" s="4">
        <f>E3*1000</f>
        <v>1000</v>
      </c>
      <c r="G3" s="5">
        <f>LOG10(E3)</f>
        <v>0</v>
      </c>
      <c r="H3" s="4">
        <f>F3-(F4)</f>
        <v>0</v>
      </c>
      <c r="I3">
        <f>H3/F3</f>
        <v>0</v>
      </c>
      <c r="J3">
        <v>14358</v>
      </c>
      <c r="K3" s="3">
        <f>J3/F3</f>
        <v>14.358000000000001</v>
      </c>
      <c r="L3" s="4">
        <f>K3*5</f>
        <v>71.790000000000006</v>
      </c>
    </row>
    <row r="4" spans="1:12" x14ac:dyDescent="0.25">
      <c r="A4">
        <v>25</v>
      </c>
      <c r="B4" s="1" t="s">
        <v>0</v>
      </c>
      <c r="C4">
        <v>0</v>
      </c>
      <c r="D4">
        <f t="shared" si="0"/>
        <v>120</v>
      </c>
      <c r="E4" s="3">
        <f>D4/120</f>
        <v>1</v>
      </c>
      <c r="F4" s="4">
        <f t="shared" ref="F4:F23" si="1">E4*1000</f>
        <v>1000</v>
      </c>
      <c r="G4" s="5">
        <f t="shared" ref="G4:G22" si="2">LOG10(E4)</f>
        <v>0</v>
      </c>
      <c r="H4" s="4">
        <f t="shared" ref="H4:H23" si="3">F4-(F5)</f>
        <v>0</v>
      </c>
      <c r="I4">
        <f t="shared" ref="I4:I22" si="4">H4/F4</f>
        <v>0</v>
      </c>
      <c r="J4" s="4">
        <f>J3-F3</f>
        <v>13358</v>
      </c>
      <c r="K4" s="3">
        <f t="shared" ref="K4:K22" si="5">J4/F4</f>
        <v>13.358000000000001</v>
      </c>
      <c r="L4" s="4">
        <f t="shared" ref="L4:L22" si="6">K4*5</f>
        <v>66.790000000000006</v>
      </c>
    </row>
    <row r="5" spans="1:12" x14ac:dyDescent="0.25">
      <c r="A5">
        <v>27</v>
      </c>
      <c r="B5" s="2" t="s">
        <v>2</v>
      </c>
      <c r="C5">
        <v>0</v>
      </c>
      <c r="D5">
        <f t="shared" si="0"/>
        <v>120</v>
      </c>
      <c r="E5" s="3">
        <f t="shared" ref="E5:E23" si="7">D5/120</f>
        <v>1</v>
      </c>
      <c r="F5" s="4">
        <f t="shared" si="1"/>
        <v>1000</v>
      </c>
      <c r="G5" s="5">
        <f t="shared" si="2"/>
        <v>0</v>
      </c>
      <c r="H5" s="4">
        <f t="shared" si="3"/>
        <v>0</v>
      </c>
      <c r="I5">
        <f t="shared" si="4"/>
        <v>0</v>
      </c>
      <c r="J5" s="4">
        <f t="shared" ref="J5:J23" si="8">J4-F4</f>
        <v>12358</v>
      </c>
      <c r="K5" s="3">
        <f t="shared" si="5"/>
        <v>12.358000000000001</v>
      </c>
      <c r="L5" s="4">
        <f t="shared" si="6"/>
        <v>61.790000000000006</v>
      </c>
    </row>
    <row r="6" spans="1:12" x14ac:dyDescent="0.25">
      <c r="A6">
        <v>29</v>
      </c>
      <c r="B6" s="2" t="s">
        <v>3</v>
      </c>
      <c r="C6">
        <v>1</v>
      </c>
      <c r="D6">
        <f t="shared" si="0"/>
        <v>120</v>
      </c>
      <c r="E6" s="3">
        <f t="shared" si="7"/>
        <v>1</v>
      </c>
      <c r="F6" s="4">
        <f t="shared" si="1"/>
        <v>1000</v>
      </c>
      <c r="G6" s="5">
        <f t="shared" si="2"/>
        <v>0</v>
      </c>
      <c r="H6" s="4">
        <f t="shared" si="3"/>
        <v>8.3333333333332575</v>
      </c>
      <c r="I6">
        <f t="shared" si="4"/>
        <v>8.3333333333332569E-3</v>
      </c>
      <c r="J6" s="4">
        <f t="shared" si="8"/>
        <v>11358</v>
      </c>
      <c r="K6" s="3">
        <f t="shared" si="5"/>
        <v>11.358000000000001</v>
      </c>
      <c r="L6" s="4">
        <f t="shared" si="6"/>
        <v>56.790000000000006</v>
      </c>
    </row>
    <row r="7" spans="1:12" x14ac:dyDescent="0.25">
      <c r="A7">
        <v>29</v>
      </c>
      <c r="B7" s="2" t="s">
        <v>4</v>
      </c>
      <c r="C7">
        <v>1</v>
      </c>
      <c r="D7">
        <f t="shared" si="0"/>
        <v>119</v>
      </c>
      <c r="E7" s="3">
        <f t="shared" si="7"/>
        <v>0.9916666666666667</v>
      </c>
      <c r="F7" s="4">
        <f t="shared" si="1"/>
        <v>991.66666666666674</v>
      </c>
      <c r="G7" s="5">
        <f t="shared" si="2"/>
        <v>-3.6342846550940556E-3</v>
      </c>
      <c r="H7" s="4">
        <f t="shared" si="3"/>
        <v>8.3333333333334849</v>
      </c>
      <c r="I7">
        <f t="shared" si="4"/>
        <v>8.4033613445379674E-3</v>
      </c>
      <c r="J7" s="4">
        <f t="shared" si="8"/>
        <v>10358</v>
      </c>
      <c r="K7" s="3">
        <f t="shared" si="5"/>
        <v>10.445042016806722</v>
      </c>
      <c r="L7" s="4">
        <f t="shared" si="6"/>
        <v>52.225210084033613</v>
      </c>
    </row>
    <row r="8" spans="1:12" x14ac:dyDescent="0.25">
      <c r="A8">
        <v>31</v>
      </c>
      <c r="B8" s="2" t="s">
        <v>5</v>
      </c>
      <c r="C8">
        <v>3</v>
      </c>
      <c r="D8">
        <f t="shared" si="0"/>
        <v>118</v>
      </c>
      <c r="E8" s="3">
        <f t="shared" si="7"/>
        <v>0.98333333333333328</v>
      </c>
      <c r="F8" s="4">
        <f t="shared" si="1"/>
        <v>983.33333333333326</v>
      </c>
      <c r="G8" s="5">
        <f t="shared" si="2"/>
        <v>-7.2992387414994656E-3</v>
      </c>
      <c r="H8" s="4">
        <f t="shared" si="3"/>
        <v>24.999999999999886</v>
      </c>
      <c r="I8">
        <f t="shared" si="4"/>
        <v>2.5423728813559209E-2</v>
      </c>
      <c r="J8" s="4">
        <f t="shared" si="8"/>
        <v>9366.3333333333339</v>
      </c>
      <c r="K8" s="3">
        <f t="shared" si="5"/>
        <v>9.5250847457627135</v>
      </c>
      <c r="L8" s="4">
        <f t="shared" si="6"/>
        <v>47.625423728813566</v>
      </c>
    </row>
    <row r="9" spans="1:12" x14ac:dyDescent="0.25">
      <c r="A9">
        <v>32</v>
      </c>
      <c r="B9" s="2" t="s">
        <v>6</v>
      </c>
      <c r="C9">
        <v>2</v>
      </c>
      <c r="D9">
        <f t="shared" si="0"/>
        <v>115</v>
      </c>
      <c r="E9" s="3">
        <f t="shared" si="7"/>
        <v>0.95833333333333337</v>
      </c>
      <c r="F9" s="4">
        <f t="shared" si="1"/>
        <v>958.33333333333337</v>
      </c>
      <c r="G9" s="5">
        <f t="shared" si="2"/>
        <v>-1.8483405694013126E-2</v>
      </c>
      <c r="H9" s="4">
        <f t="shared" si="3"/>
        <v>16.666666666666742</v>
      </c>
      <c r="I9">
        <f t="shared" si="4"/>
        <v>1.7391304347826167E-2</v>
      </c>
      <c r="J9" s="4">
        <f t="shared" si="8"/>
        <v>8383</v>
      </c>
      <c r="K9" s="3">
        <f t="shared" si="5"/>
        <v>8.7474782608695651</v>
      </c>
      <c r="L9" s="4">
        <f t="shared" si="6"/>
        <v>43.737391304347824</v>
      </c>
    </row>
    <row r="10" spans="1:12" x14ac:dyDescent="0.25">
      <c r="A10">
        <v>38</v>
      </c>
      <c r="B10" s="2" t="s">
        <v>7</v>
      </c>
      <c r="C10">
        <v>3</v>
      </c>
      <c r="D10">
        <f t="shared" si="0"/>
        <v>113</v>
      </c>
      <c r="E10" s="3">
        <f t="shared" si="7"/>
        <v>0.94166666666666665</v>
      </c>
      <c r="F10" s="4">
        <f t="shared" si="1"/>
        <v>941.66666666666663</v>
      </c>
      <c r="G10" s="5">
        <f t="shared" si="2"/>
        <v>-2.6102802564205111E-2</v>
      </c>
      <c r="H10" s="4">
        <f t="shared" si="3"/>
        <v>25</v>
      </c>
      <c r="I10">
        <f t="shared" si="4"/>
        <v>2.6548672566371681E-2</v>
      </c>
      <c r="J10" s="4">
        <f t="shared" si="8"/>
        <v>7424.666666666667</v>
      </c>
      <c r="K10" s="3">
        <f t="shared" si="5"/>
        <v>7.8846017699115052</v>
      </c>
      <c r="L10" s="4">
        <f t="shared" si="6"/>
        <v>39.423008849557526</v>
      </c>
    </row>
    <row r="11" spans="1:12" x14ac:dyDescent="0.25">
      <c r="A11">
        <v>39</v>
      </c>
      <c r="B11" s="2" t="s">
        <v>8</v>
      </c>
      <c r="C11">
        <v>4</v>
      </c>
      <c r="D11">
        <f t="shared" si="0"/>
        <v>110</v>
      </c>
      <c r="E11" s="3">
        <f t="shared" si="7"/>
        <v>0.91666666666666663</v>
      </c>
      <c r="F11" s="4">
        <f t="shared" si="1"/>
        <v>916.66666666666663</v>
      </c>
      <c r="G11" s="5">
        <f t="shared" si="2"/>
        <v>-3.7788560889399803E-2</v>
      </c>
      <c r="H11" s="4">
        <f t="shared" si="3"/>
        <v>33.333333333333371</v>
      </c>
      <c r="I11">
        <f t="shared" si="4"/>
        <v>3.6363636363636404E-2</v>
      </c>
      <c r="J11" s="4">
        <f t="shared" si="8"/>
        <v>6483</v>
      </c>
      <c r="K11" s="3">
        <f t="shared" si="5"/>
        <v>7.0723636363636366</v>
      </c>
      <c r="L11" s="4">
        <f t="shared" si="6"/>
        <v>35.36181818181818</v>
      </c>
    </row>
    <row r="12" spans="1:12" x14ac:dyDescent="0.25">
      <c r="A12">
        <v>40</v>
      </c>
      <c r="B12" s="2" t="s">
        <v>9</v>
      </c>
      <c r="C12">
        <v>6</v>
      </c>
      <c r="D12">
        <f t="shared" si="0"/>
        <v>106</v>
      </c>
      <c r="E12" s="3">
        <f t="shared" si="7"/>
        <v>0.8833333333333333</v>
      </c>
      <c r="F12" s="4">
        <f t="shared" si="1"/>
        <v>883.33333333333326</v>
      </c>
      <c r="G12" s="5">
        <f t="shared" si="2"/>
        <v>-5.3875380782854601E-2</v>
      </c>
      <c r="H12" s="4">
        <f t="shared" si="3"/>
        <v>49.999999999999886</v>
      </c>
      <c r="I12">
        <f t="shared" si="4"/>
        <v>5.6603773584905537E-2</v>
      </c>
      <c r="J12" s="4">
        <f t="shared" si="8"/>
        <v>5566.333333333333</v>
      </c>
      <c r="K12" s="3">
        <f t="shared" si="5"/>
        <v>6.3015094339622646</v>
      </c>
      <c r="L12" s="4">
        <f t="shared" si="6"/>
        <v>31.507547169811325</v>
      </c>
    </row>
    <row r="13" spans="1:12" x14ac:dyDescent="0.25">
      <c r="A13">
        <v>42</v>
      </c>
      <c r="B13" s="2" t="s">
        <v>10</v>
      </c>
      <c r="C13">
        <v>5</v>
      </c>
      <c r="D13">
        <f t="shared" si="0"/>
        <v>100</v>
      </c>
      <c r="E13" s="3">
        <f t="shared" si="7"/>
        <v>0.83333333333333337</v>
      </c>
      <c r="F13" s="4">
        <f t="shared" si="1"/>
        <v>833.33333333333337</v>
      </c>
      <c r="G13" s="5">
        <f t="shared" si="2"/>
        <v>-7.9181246047624804E-2</v>
      </c>
      <c r="H13" s="4">
        <f t="shared" si="3"/>
        <v>41.666666666666742</v>
      </c>
      <c r="I13">
        <f t="shared" si="4"/>
        <v>5.0000000000000086E-2</v>
      </c>
      <c r="J13" s="4">
        <f t="shared" si="8"/>
        <v>4683</v>
      </c>
      <c r="K13" s="3">
        <f t="shared" si="5"/>
        <v>5.6196000000000002</v>
      </c>
      <c r="L13" s="4">
        <f t="shared" si="6"/>
        <v>28.097999999999999</v>
      </c>
    </row>
    <row r="14" spans="1:12" x14ac:dyDescent="0.25">
      <c r="A14">
        <v>42</v>
      </c>
      <c r="B14" s="2" t="s">
        <v>11</v>
      </c>
      <c r="C14">
        <v>6</v>
      </c>
      <c r="D14">
        <f t="shared" si="0"/>
        <v>95</v>
      </c>
      <c r="E14" s="3">
        <f t="shared" si="7"/>
        <v>0.79166666666666663</v>
      </c>
      <c r="F14" s="4">
        <f t="shared" si="1"/>
        <v>791.66666666666663</v>
      </c>
      <c r="G14" s="5">
        <f t="shared" si="2"/>
        <v>-0.10145764075877708</v>
      </c>
      <c r="H14" s="4">
        <f t="shared" si="3"/>
        <v>49.999999999999886</v>
      </c>
      <c r="I14">
        <f t="shared" si="4"/>
        <v>6.3157894736841969E-2</v>
      </c>
      <c r="J14" s="4">
        <f t="shared" si="8"/>
        <v>3849.6666666666665</v>
      </c>
      <c r="K14" s="3">
        <f t="shared" si="5"/>
        <v>4.8627368421052628</v>
      </c>
      <c r="L14" s="4">
        <f t="shared" si="6"/>
        <v>24.313684210526315</v>
      </c>
    </row>
    <row r="15" spans="1:12" x14ac:dyDescent="0.25">
      <c r="A15">
        <v>44</v>
      </c>
      <c r="B15" s="2" t="s">
        <v>12</v>
      </c>
      <c r="C15">
        <v>8</v>
      </c>
      <c r="D15">
        <f t="shared" si="0"/>
        <v>89</v>
      </c>
      <c r="E15" s="3">
        <f t="shared" si="7"/>
        <v>0.7416666666666667</v>
      </c>
      <c r="F15" s="4">
        <f t="shared" si="1"/>
        <v>741.66666666666674</v>
      </c>
      <c r="G15" s="5">
        <f t="shared" si="2"/>
        <v>-0.12979123940271203</v>
      </c>
      <c r="H15" s="4">
        <f t="shared" si="3"/>
        <v>66.666666666666742</v>
      </c>
      <c r="I15">
        <f t="shared" si="4"/>
        <v>8.9887640449438297E-2</v>
      </c>
      <c r="J15" s="4">
        <f t="shared" si="8"/>
        <v>3058</v>
      </c>
      <c r="K15" s="3">
        <f t="shared" si="5"/>
        <v>4.1231460674157301</v>
      </c>
      <c r="L15" s="4">
        <f t="shared" si="6"/>
        <v>20.615730337078652</v>
      </c>
    </row>
    <row r="16" spans="1:12" x14ac:dyDescent="0.25">
      <c r="A16">
        <v>45</v>
      </c>
      <c r="B16" s="2" t="s">
        <v>13</v>
      </c>
      <c r="C16">
        <v>9</v>
      </c>
      <c r="D16">
        <f t="shared" si="0"/>
        <v>81</v>
      </c>
      <c r="E16" s="3">
        <f t="shared" si="7"/>
        <v>0.67500000000000004</v>
      </c>
      <c r="F16" s="4">
        <f t="shared" si="1"/>
        <v>675</v>
      </c>
      <c r="G16" s="5">
        <f t="shared" si="2"/>
        <v>-0.17069622716897506</v>
      </c>
      <c r="H16" s="4">
        <f t="shared" si="3"/>
        <v>75</v>
      </c>
      <c r="I16">
        <f t="shared" si="4"/>
        <v>0.1111111111111111</v>
      </c>
      <c r="J16" s="4">
        <f t="shared" si="8"/>
        <v>2316.333333333333</v>
      </c>
      <c r="K16" s="3">
        <f t="shared" si="5"/>
        <v>3.4316049382716045</v>
      </c>
      <c r="L16" s="4">
        <f t="shared" si="6"/>
        <v>17.158024691358023</v>
      </c>
    </row>
    <row r="17" spans="1:12" x14ac:dyDescent="0.25">
      <c r="A17">
        <v>46</v>
      </c>
      <c r="B17" s="2" t="s">
        <v>14</v>
      </c>
      <c r="C17">
        <v>19</v>
      </c>
      <c r="D17">
        <f t="shared" si="0"/>
        <v>72</v>
      </c>
      <c r="E17" s="3">
        <f t="shared" si="7"/>
        <v>0.6</v>
      </c>
      <c r="F17" s="4">
        <f t="shared" si="1"/>
        <v>600</v>
      </c>
      <c r="G17" s="5">
        <f t="shared" si="2"/>
        <v>-0.22184874961635639</v>
      </c>
      <c r="H17" s="4">
        <f t="shared" si="3"/>
        <v>158.33333333333337</v>
      </c>
      <c r="I17">
        <f t="shared" si="4"/>
        <v>0.26388888888888895</v>
      </c>
      <c r="J17" s="4">
        <f t="shared" si="8"/>
        <v>1641.333333333333</v>
      </c>
      <c r="K17" s="3">
        <f t="shared" si="5"/>
        <v>2.7355555555555551</v>
      </c>
      <c r="L17" s="4">
        <f t="shared" si="6"/>
        <v>13.677777777777775</v>
      </c>
    </row>
    <row r="18" spans="1:12" x14ac:dyDescent="0.25">
      <c r="A18">
        <v>48</v>
      </c>
      <c r="B18" s="2" t="s">
        <v>15</v>
      </c>
      <c r="C18">
        <v>17</v>
      </c>
      <c r="D18">
        <f t="shared" si="0"/>
        <v>53</v>
      </c>
      <c r="E18" s="3">
        <f t="shared" si="7"/>
        <v>0.44166666666666665</v>
      </c>
      <c r="F18" s="4">
        <f t="shared" si="1"/>
        <v>441.66666666666663</v>
      </c>
      <c r="G18" s="5">
        <f t="shared" si="2"/>
        <v>-0.35490537644683579</v>
      </c>
      <c r="H18" s="4">
        <f t="shared" si="3"/>
        <v>141.66666666666663</v>
      </c>
      <c r="I18">
        <f t="shared" si="4"/>
        <v>0.320754716981132</v>
      </c>
      <c r="J18" s="4">
        <f t="shared" si="8"/>
        <v>1041.333333333333</v>
      </c>
      <c r="K18" s="3">
        <f t="shared" si="5"/>
        <v>2.3577358490566032</v>
      </c>
      <c r="L18" s="4">
        <f t="shared" si="6"/>
        <v>11.788679245283015</v>
      </c>
    </row>
    <row r="19" spans="1:12" x14ac:dyDescent="0.25">
      <c r="A19">
        <v>49</v>
      </c>
      <c r="B19" s="2" t="s">
        <v>16</v>
      </c>
      <c r="C19">
        <v>13</v>
      </c>
      <c r="D19">
        <f t="shared" si="0"/>
        <v>36</v>
      </c>
      <c r="E19" s="3">
        <f t="shared" si="7"/>
        <v>0.3</v>
      </c>
      <c r="F19" s="4">
        <f t="shared" si="1"/>
        <v>300</v>
      </c>
      <c r="G19" s="5">
        <f t="shared" si="2"/>
        <v>-0.52287874528033762</v>
      </c>
      <c r="H19" s="4">
        <f t="shared" si="3"/>
        <v>108.33333333333331</v>
      </c>
      <c r="I19">
        <f t="shared" si="4"/>
        <v>0.36111111111111105</v>
      </c>
      <c r="J19" s="4">
        <f t="shared" si="8"/>
        <v>599.6666666666664</v>
      </c>
      <c r="K19" s="3">
        <f t="shared" si="5"/>
        <v>1.998888888888888</v>
      </c>
      <c r="L19" s="4">
        <f t="shared" si="6"/>
        <v>9.99444444444444</v>
      </c>
    </row>
    <row r="20" spans="1:12" x14ac:dyDescent="0.25">
      <c r="A20">
        <v>50</v>
      </c>
      <c r="B20" s="2" t="s">
        <v>17</v>
      </c>
      <c r="C20">
        <v>13</v>
      </c>
      <c r="D20">
        <f t="shared" si="0"/>
        <v>23</v>
      </c>
      <c r="E20" s="3">
        <f t="shared" si="7"/>
        <v>0.19166666666666668</v>
      </c>
      <c r="F20" s="4">
        <f t="shared" si="1"/>
        <v>191.66666666666669</v>
      </c>
      <c r="G20" s="5">
        <f t="shared" si="2"/>
        <v>-0.71745341003003194</v>
      </c>
      <c r="H20" s="4">
        <f t="shared" si="3"/>
        <v>108.33333333333336</v>
      </c>
      <c r="I20">
        <f t="shared" si="4"/>
        <v>0.56521739130434789</v>
      </c>
      <c r="J20" s="4">
        <f t="shared" si="8"/>
        <v>299.6666666666664</v>
      </c>
      <c r="K20" s="3">
        <f t="shared" si="5"/>
        <v>1.5634782608695637</v>
      </c>
      <c r="L20" s="4">
        <f t="shared" si="6"/>
        <v>7.8173913043478187</v>
      </c>
    </row>
    <row r="21" spans="1:12" x14ac:dyDescent="0.25">
      <c r="A21">
        <v>50</v>
      </c>
      <c r="B21" s="2" t="s">
        <v>18</v>
      </c>
      <c r="C21">
        <v>7</v>
      </c>
      <c r="D21">
        <f t="shared" si="0"/>
        <v>10</v>
      </c>
      <c r="E21" s="3">
        <f t="shared" si="7"/>
        <v>8.3333333333333329E-2</v>
      </c>
      <c r="F21" s="4">
        <f t="shared" si="1"/>
        <v>83.333333333333329</v>
      </c>
      <c r="G21" s="5">
        <f t="shared" si="2"/>
        <v>-1.0791812460476249</v>
      </c>
      <c r="H21" s="4">
        <f t="shared" si="3"/>
        <v>58.333333333333329</v>
      </c>
      <c r="I21">
        <f t="shared" si="4"/>
        <v>0.7</v>
      </c>
      <c r="J21" s="4">
        <f t="shared" si="8"/>
        <v>107.99999999999972</v>
      </c>
      <c r="K21" s="3">
        <f t="shared" si="5"/>
        <v>1.2959999999999967</v>
      </c>
      <c r="L21" s="4">
        <f t="shared" si="6"/>
        <v>6.4799999999999836</v>
      </c>
    </row>
    <row r="22" spans="1:12" x14ac:dyDescent="0.25">
      <c r="A22">
        <v>50</v>
      </c>
      <c r="B22" s="2" t="s">
        <v>19</v>
      </c>
      <c r="C22">
        <v>3</v>
      </c>
      <c r="D22">
        <f>D23+C22</f>
        <v>3</v>
      </c>
      <c r="E22" s="3">
        <f t="shared" si="7"/>
        <v>2.5000000000000001E-2</v>
      </c>
      <c r="F22" s="4">
        <f t="shared" si="1"/>
        <v>25</v>
      </c>
      <c r="G22" s="5">
        <f t="shared" si="2"/>
        <v>-1.6020599913279623</v>
      </c>
      <c r="H22" s="4">
        <f t="shared" si="3"/>
        <v>25</v>
      </c>
      <c r="I22">
        <f t="shared" si="4"/>
        <v>1</v>
      </c>
      <c r="J22" s="4">
        <f t="shared" si="8"/>
        <v>24.666666666666387</v>
      </c>
      <c r="K22" s="3">
        <f t="shared" si="5"/>
        <v>0.98666666666665548</v>
      </c>
      <c r="L22" s="4">
        <f t="shared" si="6"/>
        <v>4.9333333333332776</v>
      </c>
    </row>
    <row r="23" spans="1:12" x14ac:dyDescent="0.25">
      <c r="A23">
        <v>53</v>
      </c>
      <c r="B23" s="2" t="s">
        <v>23</v>
      </c>
      <c r="C23">
        <v>0</v>
      </c>
      <c r="D23">
        <v>0</v>
      </c>
      <c r="E23" s="3">
        <f t="shared" si="7"/>
        <v>0</v>
      </c>
      <c r="F23" s="4">
        <f t="shared" si="1"/>
        <v>0</v>
      </c>
      <c r="H23" s="4">
        <f t="shared" si="3"/>
        <v>0</v>
      </c>
      <c r="I23">
        <v>0</v>
      </c>
      <c r="J23" s="4">
        <f t="shared" si="8"/>
        <v>-0.33333333333361281</v>
      </c>
      <c r="K23" s="3">
        <v>0</v>
      </c>
      <c r="L23" s="4">
        <v>0</v>
      </c>
    </row>
    <row r="24" spans="1:12" x14ac:dyDescent="0.25">
      <c r="A24">
        <v>53</v>
      </c>
    </row>
    <row r="25" spans="1:12" x14ac:dyDescent="0.25">
      <c r="A25">
        <v>54</v>
      </c>
    </row>
    <row r="26" spans="1:12" x14ac:dyDescent="0.25">
      <c r="A26">
        <v>54</v>
      </c>
    </row>
    <row r="27" spans="1:12" x14ac:dyDescent="0.25">
      <c r="A27">
        <v>54</v>
      </c>
    </row>
    <row r="28" spans="1:12" x14ac:dyDescent="0.25">
      <c r="A28">
        <v>56</v>
      </c>
    </row>
    <row r="29" spans="1:12" x14ac:dyDescent="0.25">
      <c r="A29">
        <v>56</v>
      </c>
    </row>
    <row r="30" spans="1:12" x14ac:dyDescent="0.25">
      <c r="A30">
        <v>57</v>
      </c>
    </row>
    <row r="31" spans="1:12" x14ac:dyDescent="0.25">
      <c r="A31">
        <v>58</v>
      </c>
    </row>
    <row r="32" spans="1:12" x14ac:dyDescent="0.25">
      <c r="A32">
        <v>58</v>
      </c>
    </row>
    <row r="33" spans="1:1" x14ac:dyDescent="0.25">
      <c r="A33">
        <v>60</v>
      </c>
    </row>
    <row r="34" spans="1:1" x14ac:dyDescent="0.25">
      <c r="A34">
        <v>61</v>
      </c>
    </row>
    <row r="35" spans="1:1" x14ac:dyDescent="0.25">
      <c r="A35">
        <v>61</v>
      </c>
    </row>
    <row r="36" spans="1:1" x14ac:dyDescent="0.25">
      <c r="A36">
        <v>62</v>
      </c>
    </row>
    <row r="37" spans="1:1" x14ac:dyDescent="0.25">
      <c r="A37">
        <v>62</v>
      </c>
    </row>
    <row r="38" spans="1:1" x14ac:dyDescent="0.25">
      <c r="A38">
        <v>63</v>
      </c>
    </row>
    <row r="39" spans="1:1" x14ac:dyDescent="0.25">
      <c r="A39">
        <v>63</v>
      </c>
    </row>
    <row r="40" spans="1:1" x14ac:dyDescent="0.25">
      <c r="A40">
        <v>64</v>
      </c>
    </row>
    <row r="41" spans="1:1" x14ac:dyDescent="0.25">
      <c r="A41">
        <v>64</v>
      </c>
    </row>
    <row r="42" spans="1:1" x14ac:dyDescent="0.25">
      <c r="A42">
        <v>66</v>
      </c>
    </row>
    <row r="43" spans="1:1" x14ac:dyDescent="0.25">
      <c r="A43">
        <v>66</v>
      </c>
    </row>
    <row r="44" spans="1:1" x14ac:dyDescent="0.25">
      <c r="A44">
        <v>67</v>
      </c>
    </row>
    <row r="45" spans="1:1" x14ac:dyDescent="0.25">
      <c r="A45">
        <v>68</v>
      </c>
    </row>
    <row r="46" spans="1:1" x14ac:dyDescent="0.25">
      <c r="A46">
        <v>68</v>
      </c>
    </row>
    <row r="47" spans="1:1" x14ac:dyDescent="0.25">
      <c r="A47">
        <v>70</v>
      </c>
    </row>
    <row r="48" spans="1:1" x14ac:dyDescent="0.25">
      <c r="A48">
        <v>70</v>
      </c>
    </row>
    <row r="49" spans="1:1" x14ac:dyDescent="0.25">
      <c r="A49">
        <v>70</v>
      </c>
    </row>
    <row r="50" spans="1:1" x14ac:dyDescent="0.25">
      <c r="A50">
        <v>70</v>
      </c>
    </row>
    <row r="51" spans="1:1" x14ac:dyDescent="0.25">
      <c r="A51">
        <v>71</v>
      </c>
    </row>
    <row r="52" spans="1:1" x14ac:dyDescent="0.25">
      <c r="A52">
        <v>71</v>
      </c>
    </row>
    <row r="53" spans="1:1" x14ac:dyDescent="0.25">
      <c r="A53">
        <v>71</v>
      </c>
    </row>
    <row r="54" spans="1:1" x14ac:dyDescent="0.25">
      <c r="A54">
        <v>72</v>
      </c>
    </row>
    <row r="55" spans="1:1" x14ac:dyDescent="0.25">
      <c r="A55">
        <v>72</v>
      </c>
    </row>
    <row r="56" spans="1:1" x14ac:dyDescent="0.25">
      <c r="A56">
        <v>72</v>
      </c>
    </row>
    <row r="57" spans="1:1" x14ac:dyDescent="0.25">
      <c r="A57">
        <v>73</v>
      </c>
    </row>
    <row r="58" spans="1:1" x14ac:dyDescent="0.25">
      <c r="A58">
        <v>73</v>
      </c>
    </row>
    <row r="59" spans="1:1" x14ac:dyDescent="0.25">
      <c r="A59">
        <v>73</v>
      </c>
    </row>
    <row r="60" spans="1:1" x14ac:dyDescent="0.25">
      <c r="A60">
        <v>74</v>
      </c>
    </row>
    <row r="61" spans="1:1" x14ac:dyDescent="0.25">
      <c r="A61">
        <v>74</v>
      </c>
    </row>
    <row r="62" spans="1:1" x14ac:dyDescent="0.25">
      <c r="A62">
        <v>74</v>
      </c>
    </row>
    <row r="63" spans="1:1" x14ac:dyDescent="0.25">
      <c r="A63">
        <v>74</v>
      </c>
    </row>
    <row r="64" spans="1:1" x14ac:dyDescent="0.25">
      <c r="A64">
        <v>74</v>
      </c>
    </row>
    <row r="65" spans="1:1" x14ac:dyDescent="0.25">
      <c r="A65">
        <v>74</v>
      </c>
    </row>
    <row r="66" spans="1:1" x14ac:dyDescent="0.25">
      <c r="A66">
        <v>74</v>
      </c>
    </row>
    <row r="67" spans="1:1" x14ac:dyDescent="0.25">
      <c r="A67">
        <v>75</v>
      </c>
    </row>
    <row r="68" spans="1:1" x14ac:dyDescent="0.25">
      <c r="A68">
        <v>75</v>
      </c>
    </row>
    <row r="69" spans="1:1" x14ac:dyDescent="0.25">
      <c r="A69">
        <v>75</v>
      </c>
    </row>
    <row r="70" spans="1:1" x14ac:dyDescent="0.25">
      <c r="A70">
        <v>76</v>
      </c>
    </row>
    <row r="71" spans="1:1" x14ac:dyDescent="0.25">
      <c r="A71">
        <v>76</v>
      </c>
    </row>
    <row r="72" spans="1:1" x14ac:dyDescent="0.25">
      <c r="A72">
        <v>76</v>
      </c>
    </row>
    <row r="73" spans="1:1" x14ac:dyDescent="0.25">
      <c r="A73">
        <v>77</v>
      </c>
    </row>
    <row r="74" spans="1:1" x14ac:dyDescent="0.25">
      <c r="A74">
        <v>77</v>
      </c>
    </row>
    <row r="75" spans="1:1" x14ac:dyDescent="0.25">
      <c r="A75">
        <v>78</v>
      </c>
    </row>
    <row r="76" spans="1:1" x14ac:dyDescent="0.25">
      <c r="A76">
        <v>78</v>
      </c>
    </row>
    <row r="77" spans="1:1" x14ac:dyDescent="0.25">
      <c r="A77">
        <v>78</v>
      </c>
    </row>
    <row r="78" spans="1:1" x14ac:dyDescent="0.25">
      <c r="A78">
        <v>78</v>
      </c>
    </row>
    <row r="79" spans="1:1" x14ac:dyDescent="0.25">
      <c r="A79">
        <v>79</v>
      </c>
    </row>
    <row r="80" spans="1:1" x14ac:dyDescent="0.25">
      <c r="A80">
        <v>79</v>
      </c>
    </row>
    <row r="81" spans="1:1" x14ac:dyDescent="0.25">
      <c r="A81">
        <v>79</v>
      </c>
    </row>
    <row r="82" spans="1:1" x14ac:dyDescent="0.25">
      <c r="A82">
        <v>79</v>
      </c>
    </row>
    <row r="83" spans="1:1" x14ac:dyDescent="0.25">
      <c r="A83">
        <v>79</v>
      </c>
    </row>
    <row r="84" spans="1:1" x14ac:dyDescent="0.25">
      <c r="A84">
        <v>79</v>
      </c>
    </row>
    <row r="85" spans="1:1" x14ac:dyDescent="0.25">
      <c r="A85">
        <v>79</v>
      </c>
    </row>
    <row r="86" spans="1:1" x14ac:dyDescent="0.25">
      <c r="A86">
        <v>80</v>
      </c>
    </row>
    <row r="87" spans="1:1" x14ac:dyDescent="0.25">
      <c r="A87">
        <v>81</v>
      </c>
    </row>
    <row r="88" spans="1:1" x14ac:dyDescent="0.25">
      <c r="A88">
        <v>81</v>
      </c>
    </row>
    <row r="89" spans="1:1" x14ac:dyDescent="0.25">
      <c r="A89">
        <v>81</v>
      </c>
    </row>
    <row r="90" spans="1:1" x14ac:dyDescent="0.25">
      <c r="A90">
        <v>82</v>
      </c>
    </row>
    <row r="91" spans="1:1" x14ac:dyDescent="0.25">
      <c r="A91">
        <v>82</v>
      </c>
    </row>
    <row r="92" spans="1:1" x14ac:dyDescent="0.25">
      <c r="A92">
        <v>82</v>
      </c>
    </row>
    <row r="93" spans="1:1" x14ac:dyDescent="0.25">
      <c r="A93">
        <v>82</v>
      </c>
    </row>
    <row r="94" spans="1:1" x14ac:dyDescent="0.25">
      <c r="A94">
        <v>83</v>
      </c>
    </row>
    <row r="95" spans="1:1" x14ac:dyDescent="0.25">
      <c r="A95">
        <v>83</v>
      </c>
    </row>
    <row r="96" spans="1:1" x14ac:dyDescent="0.25">
      <c r="A96">
        <v>84</v>
      </c>
    </row>
    <row r="97" spans="1:1" x14ac:dyDescent="0.25">
      <c r="A97">
        <v>84</v>
      </c>
    </row>
    <row r="98" spans="1:1" x14ac:dyDescent="0.25">
      <c r="A98">
        <v>85</v>
      </c>
    </row>
    <row r="99" spans="1:1" x14ac:dyDescent="0.25">
      <c r="A99">
        <v>85</v>
      </c>
    </row>
    <row r="100" spans="1:1" x14ac:dyDescent="0.25">
      <c r="A100">
        <v>86</v>
      </c>
    </row>
    <row r="101" spans="1:1" x14ac:dyDescent="0.25">
      <c r="A101">
        <v>86</v>
      </c>
    </row>
    <row r="102" spans="1:1" x14ac:dyDescent="0.25">
      <c r="A102">
        <v>86</v>
      </c>
    </row>
    <row r="103" spans="1:1" x14ac:dyDescent="0.25">
      <c r="A103">
        <v>86</v>
      </c>
    </row>
    <row r="104" spans="1:1" x14ac:dyDescent="0.25">
      <c r="A104">
        <v>86</v>
      </c>
    </row>
    <row r="105" spans="1:1" x14ac:dyDescent="0.25">
      <c r="A105">
        <v>88</v>
      </c>
    </row>
    <row r="106" spans="1:1" x14ac:dyDescent="0.25">
      <c r="A106">
        <v>88</v>
      </c>
    </row>
    <row r="107" spans="1:1" x14ac:dyDescent="0.25">
      <c r="A107">
        <v>88</v>
      </c>
    </row>
    <row r="108" spans="1:1" x14ac:dyDescent="0.25">
      <c r="A108">
        <v>88</v>
      </c>
    </row>
    <row r="109" spans="1:1" x14ac:dyDescent="0.25">
      <c r="A109">
        <v>89</v>
      </c>
    </row>
    <row r="110" spans="1:1" x14ac:dyDescent="0.25">
      <c r="A110">
        <v>89</v>
      </c>
    </row>
    <row r="111" spans="1:1" x14ac:dyDescent="0.25">
      <c r="A111">
        <v>90</v>
      </c>
    </row>
    <row r="112" spans="1:1" x14ac:dyDescent="0.25">
      <c r="A112">
        <v>90</v>
      </c>
    </row>
    <row r="113" spans="1:1" x14ac:dyDescent="0.25">
      <c r="A113">
        <v>91</v>
      </c>
    </row>
    <row r="114" spans="1:1" x14ac:dyDescent="0.25">
      <c r="A114">
        <v>91</v>
      </c>
    </row>
    <row r="115" spans="1:1" x14ac:dyDescent="0.25">
      <c r="A115">
        <v>92</v>
      </c>
    </row>
    <row r="116" spans="1:1" x14ac:dyDescent="0.25">
      <c r="A116">
        <v>94</v>
      </c>
    </row>
    <row r="117" spans="1:1" x14ac:dyDescent="0.25">
      <c r="A117">
        <v>94</v>
      </c>
    </row>
    <row r="118" spans="1:1" x14ac:dyDescent="0.25">
      <c r="A118">
        <v>94</v>
      </c>
    </row>
    <row r="119" spans="1:1" x14ac:dyDescent="0.25">
      <c r="A119">
        <v>94</v>
      </c>
    </row>
    <row r="120" spans="1:1" x14ac:dyDescent="0.25">
      <c r="A120">
        <v>97</v>
      </c>
    </row>
    <row r="121" spans="1:1" x14ac:dyDescent="0.25">
      <c r="A121">
        <v>97</v>
      </c>
    </row>
    <row r="122" spans="1:1" x14ac:dyDescent="0.25">
      <c r="A122">
        <v>99</v>
      </c>
    </row>
  </sheetData>
  <sortState ref="A1:A120">
    <sortCondition ref="A120"/>
  </sortState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Knight</cp:lastModifiedBy>
  <dcterms:created xsi:type="dcterms:W3CDTF">2012-11-01T19:38:58Z</dcterms:created>
  <dcterms:modified xsi:type="dcterms:W3CDTF">2012-11-01T20:32:16Z</dcterms:modified>
</cp:coreProperties>
</file>