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30495" yWindow="-435" windowWidth="29040" windowHeight="18240" activeTab="3"/>
  </bookViews>
  <sheets>
    <sheet name="Faculty List" sheetId="1" r:id="rId1"/>
    <sheet name="Totals" sheetId="2" r:id="rId2"/>
    <sheet name="Total Faculty List" sheetId="3" r:id="rId3"/>
    <sheet name="Annual totals" sheetId="4" r:id="rId4"/>
  </sheets>
  <definedNames>
    <definedName name="_xlnm.Print_Area" localSheetId="2">'Total Faculty List'!$A$1:$H$198</definedName>
    <definedName name="_xlnm.Print_Area" localSheetId="1">Totals!$A$1:$I$25</definedName>
    <definedName name="_xlnm.Print_Titles" localSheetId="0">'Faculty List'!$1:$1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10" i="4" l="1"/>
  <c r="Q10" i="4"/>
  <c r="B7" i="2"/>
  <c r="D162" i="3"/>
  <c r="D145" i="3"/>
  <c r="D101" i="3"/>
  <c r="D77" i="3"/>
  <c r="D52" i="3"/>
  <c r="D36" i="3"/>
  <c r="D1" i="3"/>
  <c r="D190" i="3"/>
  <c r="B13" i="2"/>
  <c r="B9" i="2"/>
  <c r="B8" i="2"/>
  <c r="B6" i="2"/>
  <c r="B5" i="2"/>
  <c r="B4" i="2"/>
  <c r="B3" i="2"/>
  <c r="B10" i="2"/>
  <c r="B11" i="2"/>
  <c r="B14" i="2"/>
  <c r="C3" i="2"/>
  <c r="D3" i="2"/>
  <c r="G3" i="2"/>
  <c r="C4" i="2"/>
  <c r="D4" i="2"/>
  <c r="G4" i="2"/>
  <c r="C5" i="2"/>
  <c r="D5" i="2"/>
  <c r="G5" i="2"/>
  <c r="C6" i="2"/>
  <c r="D6" i="2"/>
  <c r="G6" i="2"/>
  <c r="C7" i="2"/>
  <c r="D7" i="2"/>
  <c r="G7" i="2"/>
  <c r="C8" i="2"/>
  <c r="D8" i="2"/>
  <c r="G8" i="2"/>
  <c r="C9" i="2"/>
  <c r="D9" i="2"/>
  <c r="G9" i="2"/>
  <c r="C10" i="2"/>
  <c r="D10" i="2"/>
  <c r="G10" i="2"/>
  <c r="D11" i="2"/>
  <c r="D12" i="2"/>
  <c r="E4" i="2"/>
  <c r="E8" i="2"/>
  <c r="E10" i="2"/>
  <c r="E7" i="2"/>
  <c r="E9" i="2"/>
  <c r="E6" i="2"/>
  <c r="E5" i="2"/>
  <c r="E3" i="2"/>
  <c r="H11" i="2"/>
  <c r="G11" i="2"/>
  <c r="F11" i="2"/>
</calcChain>
</file>

<file path=xl/sharedStrings.xml><?xml version="1.0" encoding="utf-8"?>
<sst xmlns="http://schemas.openxmlformats.org/spreadsheetml/2006/main" count="2081" uniqueCount="601">
  <si>
    <t>Medical Lab Science</t>
  </si>
  <si>
    <t>Dental Hygiene</t>
  </si>
  <si>
    <t>Bossenberger, Stephanie</t>
  </si>
  <si>
    <t>Health Sciences</t>
  </si>
  <si>
    <t>Health Admin Service</t>
  </si>
  <si>
    <t>Carter, Darcy</t>
  </si>
  <si>
    <t>Radiologic Sciences</t>
  </si>
  <si>
    <t>Respiratory Therapy</t>
  </si>
  <si>
    <t>Eberle, Paul</t>
  </si>
  <si>
    <t>Gardiner, Janelle</t>
  </si>
  <si>
    <t>Holman, Rieneke</t>
  </si>
  <si>
    <t>Draper, London</t>
  </si>
  <si>
    <t>Nursing</t>
  </si>
  <si>
    <t>Killebrew, Julie</t>
  </si>
  <si>
    <t>Gooder, Valerie</t>
  </si>
  <si>
    <t>Inpornvijit, Kritayoth</t>
  </si>
  <si>
    <t>Kelly, Jonny</t>
  </si>
  <si>
    <t>Reese, Jody</t>
  </si>
  <si>
    <t>Visual Arts</t>
  </si>
  <si>
    <t>Makov, Susan</t>
  </si>
  <si>
    <t>Pagel, Angelika</t>
  </si>
  <si>
    <t>Communication</t>
  </si>
  <si>
    <t>Hafen, Susan</t>
  </si>
  <si>
    <t>Josephson, Sheree</t>
  </si>
  <si>
    <t>Kim, Yeonsoo</t>
  </si>
  <si>
    <t>Packer, Colleen</t>
  </si>
  <si>
    <t>English</t>
  </si>
  <si>
    <t>Dohrer, Gary</t>
  </si>
  <si>
    <t>Hudson, Kyra</t>
  </si>
  <si>
    <t>McKay, Susan</t>
  </si>
  <si>
    <t>McShane, Becky Jo</t>
  </si>
  <si>
    <t>Newman, Sylvia</t>
  </si>
  <si>
    <t>Subbiah, Mahalingam</t>
  </si>
  <si>
    <t>Vause, Sarah</t>
  </si>
  <si>
    <t>Wutz, Michael</t>
  </si>
  <si>
    <t>English Remedial</t>
  </si>
  <si>
    <t>Asay, Toni J</t>
  </si>
  <si>
    <t>Kelly, Brooke</t>
  </si>
  <si>
    <t>Foreign Language</t>
  </si>
  <si>
    <t>Adachi, Yumi</t>
  </si>
  <si>
    <t>Asensio, Isabel</t>
  </si>
  <si>
    <t>Daines, Erika</t>
  </si>
  <si>
    <t>Giralt, Alicia</t>
  </si>
  <si>
    <t>Brookens, Karen</t>
  </si>
  <si>
    <t>Uzur, Viktor</t>
  </si>
  <si>
    <t>Van der Beek, Ralph</t>
  </si>
  <si>
    <t>Wang, Shi-hwa</t>
  </si>
  <si>
    <t>Yang, Yu-Jane</t>
  </si>
  <si>
    <t>School of Accounting Taxation</t>
  </si>
  <si>
    <t>Economics</t>
  </si>
  <si>
    <t>Ahmad, Nazneen</t>
  </si>
  <si>
    <t>Business Administration</t>
  </si>
  <si>
    <t>Davis, Brian</t>
  </si>
  <si>
    <t>Fan, Yuhong</t>
  </si>
  <si>
    <t>Le, Taowen</t>
  </si>
  <si>
    <t>Song, Seokwoo</t>
  </si>
  <si>
    <t>Yu, Zhuolin</t>
  </si>
  <si>
    <t>Teacher Education</t>
  </si>
  <si>
    <t>Alexander, Melina</t>
  </si>
  <si>
    <t>Butler, Frances</t>
  </si>
  <si>
    <t>Eliason, Claudia</t>
  </si>
  <si>
    <t>Gowans, Linda P</t>
  </si>
  <si>
    <t>Child and Family Studies</t>
  </si>
  <si>
    <t>Qiu, Wei</t>
  </si>
  <si>
    <t>Health Promotion Human Perfor</t>
  </si>
  <si>
    <t>Conlin, Gerilynn</t>
  </si>
  <si>
    <t>Botany</t>
  </si>
  <si>
    <t>Chemistry</t>
  </si>
  <si>
    <t>Geosciences</t>
  </si>
  <si>
    <t>Matyjasik, Marek</t>
  </si>
  <si>
    <t>Mathematics</t>
  </si>
  <si>
    <t>Akelbek, Mahmud</t>
  </si>
  <si>
    <t>Cocos, Mihail</t>
  </si>
  <si>
    <t>Fital-Akelbek, Sandra</t>
  </si>
  <si>
    <t>Ghoreishi, Afshin</t>
  </si>
  <si>
    <t>Kvernadze, George</t>
  </si>
  <si>
    <t>Developmental Math Program</t>
  </si>
  <si>
    <t>Acor, Brenda</t>
  </si>
  <si>
    <t>Baker, Loyal</t>
  </si>
  <si>
    <t>Poore, Darrell</t>
  </si>
  <si>
    <t>Yonkee, Mary Ellen</t>
  </si>
  <si>
    <t>Microbiology</t>
  </si>
  <si>
    <t>Physics</t>
  </si>
  <si>
    <t>Amiri, Farhang</t>
  </si>
  <si>
    <t>Zoology</t>
  </si>
  <si>
    <t>Hoagstrom, Christopher</t>
  </si>
  <si>
    <t>Criminal Justice</t>
  </si>
  <si>
    <t>Dean, Russell</t>
  </si>
  <si>
    <t>Geography</t>
  </si>
  <si>
    <t>Bedford, Daniel</t>
  </si>
  <si>
    <t>Rich, Julie</t>
  </si>
  <si>
    <t>History</t>
  </si>
  <si>
    <t>Little, Branden</t>
  </si>
  <si>
    <t>Political Science &amp; Philosophy</t>
  </si>
  <si>
    <t>Psychology</t>
  </si>
  <si>
    <t>Horvat, Joseph</t>
  </si>
  <si>
    <t>Russell-Stamp, Melinda</t>
  </si>
  <si>
    <t>Social Work</t>
  </si>
  <si>
    <t>Sociology Anthropology</t>
  </si>
  <si>
    <t>Conover, Rosemary</t>
  </si>
  <si>
    <t>Wei-Arthus, Huiying</t>
  </si>
  <si>
    <t>Larkin, Larae</t>
  </si>
  <si>
    <t>Computer Science</t>
  </si>
  <si>
    <t>Construction Management Technology</t>
  </si>
  <si>
    <t>Engineering</t>
  </si>
  <si>
    <t>Engineering Technology</t>
  </si>
  <si>
    <t>Comber, George</t>
  </si>
  <si>
    <t>Sales and Service Technology</t>
  </si>
  <si>
    <t>Cooper, Desiree</t>
  </si>
  <si>
    <t>Automotive Technology</t>
  </si>
  <si>
    <t>Tate, Justin</t>
  </si>
  <si>
    <t>Network Tech and Bus Multimedia</t>
  </si>
  <si>
    <t>LEAP - ESL</t>
  </si>
  <si>
    <t>Lyon, Cody</t>
  </si>
  <si>
    <t>Library Instruction</t>
  </si>
  <si>
    <t>Department</t>
  </si>
  <si>
    <t>Employee Name</t>
  </si>
  <si>
    <t>Kaiser, Chuck</t>
  </si>
  <si>
    <t>Roberts, Shannon</t>
  </si>
  <si>
    <t>Canfield, Clair</t>
  </si>
  <si>
    <t>McEntire, Dan</t>
  </si>
  <si>
    <t>Rasmussen, Clay</t>
  </si>
  <si>
    <t>Bates, Vincent</t>
  </si>
  <si>
    <t>Hubler, Daniel</t>
  </si>
  <si>
    <t>Baron, Kristy</t>
  </si>
  <si>
    <t>Ostrowski, Jennifer</t>
  </si>
  <si>
    <t>Stone, John</t>
  </si>
  <si>
    <t>Katz, Samantha</t>
  </si>
  <si>
    <t>Thomas, Janice</t>
  </si>
  <si>
    <t>Hansen, Shaun</t>
  </si>
  <si>
    <t>Hearn, Christian</t>
  </si>
  <si>
    <t>Fritzler, Jason</t>
  </si>
  <si>
    <t>Read, David</t>
  </si>
  <si>
    <t>Price, Richard</t>
  </si>
  <si>
    <t>Smith, Chad</t>
  </si>
  <si>
    <t>Lyons, Brian</t>
  </si>
  <si>
    <t>Manley, Jason</t>
  </si>
  <si>
    <t>Zhang, Yong</t>
  </si>
  <si>
    <t>Slagowski, Penny</t>
  </si>
  <si>
    <t>Nicholaou, Matthew</t>
  </si>
  <si>
    <t>Masters, Melissa</t>
  </si>
  <si>
    <t>Performing Arts</t>
  </si>
  <si>
    <t>Moleni, Kristina</t>
  </si>
  <si>
    <t>Mitchell, Jennifer</t>
  </si>
  <si>
    <t>Wankier, Jamie</t>
  </si>
  <si>
    <t>Johnson, Kimball</t>
  </si>
  <si>
    <t>Stitt, Leslie</t>
  </si>
  <si>
    <t>Green, Austin</t>
  </si>
  <si>
    <t>Decker, Jennifer</t>
  </si>
  <si>
    <t>Emergency Care &amp; Rescue</t>
  </si>
  <si>
    <t>Lindquist College of Arts &amp; Humanities</t>
  </si>
  <si>
    <t>College of Applied Science &amp; Technology</t>
  </si>
  <si>
    <t>Goddard School of Business &amp; Economics</t>
  </si>
  <si>
    <t>Moyes College of Education</t>
  </si>
  <si>
    <t>Dumke College of Health Professions</t>
  </si>
  <si>
    <t>College of Science</t>
  </si>
  <si>
    <t>College of Social &amp; Behavioral Sciences</t>
  </si>
  <si>
    <t>Library</t>
  </si>
  <si>
    <t>Continuing Education</t>
  </si>
  <si>
    <t>College</t>
  </si>
  <si>
    <t>Bialowas, Anne</t>
  </si>
  <si>
    <t>Bishop, Cynthia</t>
  </si>
  <si>
    <t>Cheek, Ryan</t>
  </si>
  <si>
    <t>Edwards, Kathy</t>
  </si>
  <si>
    <t>Farver, Shane</t>
  </si>
  <si>
    <t>Guevara, Omar</t>
  </si>
  <si>
    <t>Johns, Becky</t>
  </si>
  <si>
    <t>Merkley, Mark</t>
  </si>
  <si>
    <t>Rampton, Russ</t>
  </si>
  <si>
    <t>Sanders, Ty</t>
  </si>
  <si>
    <t>Scott, Randy</t>
  </si>
  <si>
    <t>Steimel, Sarah</t>
  </si>
  <si>
    <t>Tyler, AnDrew</t>
  </si>
  <si>
    <t>Barlow, Laurel</t>
  </si>
  <si>
    <t>Burrows, Russell</t>
  </si>
  <si>
    <t>Butler, Shannon</t>
  </si>
  <si>
    <t>Cheney, Merlin</t>
  </si>
  <si>
    <t>Conrad, Timothy</t>
  </si>
  <si>
    <t>Crimmel, Hal</t>
  </si>
  <si>
    <t>Deeter, Ron</t>
  </si>
  <si>
    <t>Elsley, Judiy</t>
  </si>
  <si>
    <t>Griffiths, Sian</t>
  </si>
  <si>
    <t>Hamer, Jan</t>
  </si>
  <si>
    <t>Herndon, Kathleen</t>
  </si>
  <si>
    <t>Hogge, Bob</t>
  </si>
  <si>
    <t>LeTourneau, Mark</t>
  </si>
  <si>
    <t>Moloney, Karen</t>
  </si>
  <si>
    <t>Pollett, William</t>
  </si>
  <si>
    <t>Ramirez, Victoria</t>
  </si>
  <si>
    <t>Rogers, Scott</t>
  </si>
  <si>
    <t>Schwiebert, John</t>
  </si>
  <si>
    <t>Shigley, Sally</t>
  </si>
  <si>
    <t>Thomas, Shelley</t>
  </si>
  <si>
    <t>Vause, Mikel</t>
  </si>
  <si>
    <t>Young, James</t>
  </si>
  <si>
    <t>Call, Christy</t>
  </si>
  <si>
    <t>Marchant, Becky</t>
  </si>
  <si>
    <t>Batista, Diego</t>
  </si>
  <si>
    <t>Bergeson, Craig</t>
  </si>
  <si>
    <t>Fielding, Maria</t>
  </si>
  <si>
    <t>Hansen, Cheryl</t>
  </si>
  <si>
    <t>Mathews, Thomas</t>
  </si>
  <si>
    <t>Stokes, Jeff</t>
  </si>
  <si>
    <t>Szalay, Eva</t>
  </si>
  <si>
    <t>Callahan, Tracy</t>
  </si>
  <si>
    <t>Campbell, Carey</t>
  </si>
  <si>
    <t>Christian, James</t>
  </si>
  <si>
    <t>Feller, David</t>
  </si>
  <si>
    <t>Henderson, Mark</t>
  </si>
  <si>
    <t>Kokai, Jennifer</t>
  </si>
  <si>
    <t>Lawrence, Joanne</t>
  </si>
  <si>
    <t>Palumbo, Michael</t>
  </si>
  <si>
    <t>Priest, Thom</t>
  </si>
  <si>
    <t>Root, Thomas</t>
  </si>
  <si>
    <t>Sowerby, Amanda</t>
  </si>
  <si>
    <t>Stern, Erik</t>
  </si>
  <si>
    <t>Tinkham, Van</t>
  </si>
  <si>
    <t>Banerji, Naseem</t>
  </si>
  <si>
    <t>Biddle, Mark</t>
  </si>
  <si>
    <t>Choberka, Matt</t>
  </si>
  <si>
    <t>Clarkson, Larry</t>
  </si>
  <si>
    <t>Crow, Paul</t>
  </si>
  <si>
    <t>Jacobs, Jim</t>
  </si>
  <si>
    <t>Stevenson, K</t>
  </si>
  <si>
    <t>Winegar, Josh</t>
  </si>
  <si>
    <t>Wolochowicz, Stephen</t>
  </si>
  <si>
    <t>Zahabi, Liese</t>
  </si>
  <si>
    <t>Grundvig, Joe</t>
  </si>
  <si>
    <t>Hadzik, Scott</t>
  </si>
  <si>
    <t>Kelly, John</t>
  </si>
  <si>
    <t>Roner, Kevin</t>
  </si>
  <si>
    <t>Speigle, William</t>
  </si>
  <si>
    <t>Stagg, Matthew</t>
  </si>
  <si>
    <t>Stuart, Steven</t>
  </si>
  <si>
    <t>Brinkerhoff, Delroy</t>
  </si>
  <si>
    <t>Cowan, Ted</t>
  </si>
  <si>
    <t>Fernandez, Luke</t>
  </si>
  <si>
    <t>Fry, Richard</t>
  </si>
  <si>
    <t>Hilton, Robert</t>
  </si>
  <si>
    <t>Hilton, Spencer</t>
  </si>
  <si>
    <t>Jensen, Joshua</t>
  </si>
  <si>
    <t>Lauffer, Raji</t>
  </si>
  <si>
    <t>Peterson, Brad</t>
  </si>
  <si>
    <t>Rague, Brian</t>
  </si>
  <si>
    <t>Tuck, Garth</t>
  </si>
  <si>
    <t>Weidman, Drew</t>
  </si>
  <si>
    <t>Park, Kristen</t>
  </si>
  <si>
    <t>Peterson, Steve</t>
  </si>
  <si>
    <t>Soelberg, Chris</t>
  </si>
  <si>
    <t>van der Have, Pieter</t>
  </si>
  <si>
    <t>Wolfe, Joseph</t>
  </si>
  <si>
    <t>Brown, Fon</t>
  </si>
  <si>
    <t>Hagen, Kirk</t>
  </si>
  <si>
    <t>Jackson, Justin</t>
  </si>
  <si>
    <t>Ward, Jeff</t>
  </si>
  <si>
    <t>Baugh, Mark</t>
  </si>
  <si>
    <t>Birch, Dustin</t>
  </si>
  <si>
    <t>Farner, Jeremy</t>
  </si>
  <si>
    <t>Harward, Kelly</t>
  </si>
  <si>
    <t>Leatherbury, Megumi</t>
  </si>
  <si>
    <t>Magda, Dan</t>
  </si>
  <si>
    <t>McCulley, Julanne</t>
  </si>
  <si>
    <t>Orr, Rick</t>
  </si>
  <si>
    <t>Tobin, Kerry</t>
  </si>
  <si>
    <t>West, Glen</t>
  </si>
  <si>
    <t>Anderson, Laura</t>
  </si>
  <si>
    <t>Cuddeback, Ken</t>
  </si>
  <si>
    <t>Green, Diana</t>
  </si>
  <si>
    <t>MacLeod, Laura</t>
  </si>
  <si>
    <t>Porter, Joyce</t>
  </si>
  <si>
    <t>Saunders, Allyson</t>
  </si>
  <si>
    <t>Talbot, Al</t>
  </si>
  <si>
    <t>Arnold, Kristen</t>
  </si>
  <si>
    <t>Border, Tim</t>
  </si>
  <si>
    <t>Casler, Vel</t>
  </si>
  <si>
    <t>Dove, Rick</t>
  </si>
  <si>
    <t>Eichmeier, Steve</t>
  </si>
  <si>
    <t>Grunander, Carl</t>
  </si>
  <si>
    <t>Jonsson, Jo Ellen</t>
  </si>
  <si>
    <t>Litchford, Dan</t>
  </si>
  <si>
    <t>Addams, Lon</t>
  </si>
  <si>
    <t>Allred, Tonay</t>
  </si>
  <si>
    <t>Christensen, Bruce</t>
  </si>
  <si>
    <t>Fawcett, Stan</t>
  </si>
  <si>
    <t>Handley, Bruce</t>
  </si>
  <si>
    <t>Harris, Ed</t>
  </si>
  <si>
    <t>Hoffman, John</t>
  </si>
  <si>
    <t>Morgan, Terrilyn</t>
  </si>
  <si>
    <t>Russell, Stephen</t>
  </si>
  <si>
    <t>Schvaneveldt, Shane</t>
  </si>
  <si>
    <t xml:space="preserve">Stevens, Michael </t>
  </si>
  <si>
    <t>Suiter, Jeremy</t>
  </si>
  <si>
    <t>Turner, James</t>
  </si>
  <si>
    <t>Valentin, E K</t>
  </si>
  <si>
    <t>Fuller, Dan</t>
  </si>
  <si>
    <t>Grijalva, Therese</t>
  </si>
  <si>
    <t>Koford, Brandon</t>
  </si>
  <si>
    <t>Mbaku, John</t>
  </si>
  <si>
    <t>Parkhurst, Gregory</t>
  </si>
  <si>
    <t>Skocki, Ron</t>
  </si>
  <si>
    <t>Stevenson, Doris</t>
  </si>
  <si>
    <t>Davis, Jefferson</t>
  </si>
  <si>
    <t>Deppe, Larry</t>
  </si>
  <si>
    <t>Durkee, David</t>
  </si>
  <si>
    <t>Kattelman, Loisanne</t>
  </si>
  <si>
    <t>Malone, David</t>
  </si>
  <si>
    <t>McDermott, Richard</t>
  </si>
  <si>
    <t>Mouritsen, Matt</t>
  </si>
  <si>
    <t>Pace, Ryan</t>
  </si>
  <si>
    <t>Smith, Eric</t>
  </si>
  <si>
    <t>Swearingen, Jim</t>
  </si>
  <si>
    <t>Bird, Jim</t>
  </si>
  <si>
    <t>Buck, Joyce</t>
  </si>
  <si>
    <t>Chatelain, Randy</t>
  </si>
  <si>
    <t>Lisonbee, Jared</t>
  </si>
  <si>
    <t>Merrill, Chloe</t>
  </si>
  <si>
    <t>Ota, Carrie</t>
  </si>
  <si>
    <t>Payne, Pam</t>
  </si>
  <si>
    <t>Schvaneveldt, Paul</t>
  </si>
  <si>
    <t>Cost, Patricia</t>
  </si>
  <si>
    <t>Donahue, Matt</t>
  </si>
  <si>
    <t>Eisenbarth, Christopher</t>
  </si>
  <si>
    <t>Hansen, Rod</t>
  </si>
  <si>
    <t>Herzog, Valerie</t>
  </si>
  <si>
    <t>Loughton, Jack</t>
  </si>
  <si>
    <t>McGladrey, Brian</t>
  </si>
  <si>
    <t>Olpin, Michael</t>
  </si>
  <si>
    <t>Smith, Molly</t>
  </si>
  <si>
    <t>Thompson, Joan</t>
  </si>
  <si>
    <t>Turley, Jennifer</t>
  </si>
  <si>
    <t>Willden, Gary</t>
  </si>
  <si>
    <t>Zagrodnik, James</t>
  </si>
  <si>
    <t>Byrd, David</t>
  </si>
  <si>
    <t>Cena, Michael</t>
  </si>
  <si>
    <t>Crawford, Forrest</t>
  </si>
  <si>
    <t>Ellis, Ann</t>
  </si>
  <si>
    <t>Hadley, Kristin</t>
  </si>
  <si>
    <t>Mayhew, Jack</t>
  </si>
  <si>
    <t>Melvin, Anette</t>
  </si>
  <si>
    <t>Moulding, Louise</t>
  </si>
  <si>
    <t>Napper, Vicki</t>
  </si>
  <si>
    <t>Nelson, Kristin</t>
  </si>
  <si>
    <t>Pitts, Paul</t>
  </si>
  <si>
    <t>Pontius, Richard</t>
  </si>
  <si>
    <t>Saunders, Peggy</t>
  </si>
  <si>
    <t>Stewart, Pene'e</t>
  </si>
  <si>
    <t>Williams, Natalie</t>
  </si>
  <si>
    <t>Alexander, Susan</t>
  </si>
  <si>
    <t>Costley, Shelly</t>
  </si>
  <si>
    <t>McConaughy, Frances</t>
  </si>
  <si>
    <t>Perry, Shane</t>
  </si>
  <si>
    <t>Grunow, Jeff</t>
  </si>
  <si>
    <t>Burton, Lloyd</t>
  </si>
  <si>
    <t>Dahlkemper, Dick</t>
  </si>
  <si>
    <t>Merkley, Heather</t>
  </si>
  <si>
    <t>Shaw, Pat</t>
  </si>
  <si>
    <t>Wyant, David</t>
  </si>
  <si>
    <t>Chugg, Kraig</t>
  </si>
  <si>
    <t>DeFriez, Curtis</t>
  </si>
  <si>
    <t>Hutchins, Jim</t>
  </si>
  <si>
    <t>Kotter, Marie</t>
  </si>
  <si>
    <t>Naylor, Carol</t>
  </si>
  <si>
    <t>Newton, Kathryn</t>
  </si>
  <si>
    <t>Price, Travis</t>
  </si>
  <si>
    <t>Tate, Louise</t>
  </si>
  <si>
    <t>Oja, Janet</t>
  </si>
  <si>
    <t>Rowe, Ryan</t>
  </si>
  <si>
    <t>Wright, Scott</t>
  </si>
  <si>
    <t>Ballingham, Suzanne</t>
  </si>
  <si>
    <t>Barra, Joyce</t>
  </si>
  <si>
    <t>Burton, Karen</t>
  </si>
  <si>
    <t>Candland, Cynthia</t>
  </si>
  <si>
    <t>Cantwell, Sally</t>
  </si>
  <si>
    <t>Chase, Tamara</t>
  </si>
  <si>
    <t>Clark, Heather</t>
  </si>
  <si>
    <t>Culliton, Kathleen</t>
  </si>
  <si>
    <t>Daly, Jill</t>
  </si>
  <si>
    <t>Dreyer, Katherine</t>
  </si>
  <si>
    <t>Forest, Linda</t>
  </si>
  <si>
    <t>Haas, Debra</t>
  </si>
  <si>
    <t>Hanson, Alexandra</t>
  </si>
  <si>
    <t>Harris, Jeanette</t>
  </si>
  <si>
    <t>Huber, Debra</t>
  </si>
  <si>
    <t>Judd, Deborah</t>
  </si>
  <si>
    <t>Kuncl, Nancy</t>
  </si>
  <si>
    <t>Leggett, Diane</t>
  </si>
  <si>
    <t>Molen, Pam</t>
  </si>
  <si>
    <t>Neville-Swensen, Melissa</t>
  </si>
  <si>
    <t xml:space="preserve">Pratt, Judith </t>
  </si>
  <si>
    <t>Renstrom, Collette</t>
  </si>
  <si>
    <t>Rice, Pamela</t>
  </si>
  <si>
    <t>Salmond, Louise</t>
  </si>
  <si>
    <t>Sandall, Brandon</t>
  </si>
  <si>
    <t>Thornock, Susan</t>
  </si>
  <si>
    <t>Turner, Patricia</t>
  </si>
  <si>
    <t>Williams, Kristiann</t>
  </si>
  <si>
    <t>Young, Melissa</t>
  </si>
  <si>
    <t>Christensen, Rex</t>
  </si>
  <si>
    <t>Harrison, Wynn</t>
  </si>
  <si>
    <t>Jurkiewicz, Terri</t>
  </si>
  <si>
    <t>Kawamura, Diane</t>
  </si>
  <si>
    <t>Neville, Casey</t>
  </si>
  <si>
    <t>Newham, Diane</t>
  </si>
  <si>
    <t>Nolan, Tanya</t>
  </si>
  <si>
    <t>Walker, Bob</t>
  </si>
  <si>
    <t>Oki, Mich</t>
  </si>
  <si>
    <t>Trujillo, Lisa</t>
  </si>
  <si>
    <t>Clark, Stephen</t>
  </si>
  <si>
    <t>Deckert, Ron</t>
  </si>
  <si>
    <t>Gatherum, Dawn</t>
  </si>
  <si>
    <t>Harley, Suzanne</t>
  </si>
  <si>
    <t>Wachocki, Barbara</t>
  </si>
  <si>
    <t>Berghout, Laine</t>
  </si>
  <si>
    <t>Davidson, Charles</t>
  </si>
  <si>
    <t>Davies, Don</t>
  </si>
  <si>
    <t>Herzog, Timothy</t>
  </si>
  <si>
    <t>Johnson, Todd</t>
  </si>
  <si>
    <t>Lloyd, Barry</t>
  </si>
  <si>
    <t>Paustenbaugh, Michelle</t>
  </si>
  <si>
    <t>Lippert, Andy</t>
  </si>
  <si>
    <t>Seager, Spence</t>
  </si>
  <si>
    <t>Stoker, Stephen</t>
  </si>
  <si>
    <t>Walker, Ed</t>
  </si>
  <si>
    <t>Allred, Alice</t>
  </si>
  <si>
    <t>Hansen, Mary</t>
  </si>
  <si>
    <t>Imig, David</t>
  </si>
  <si>
    <t>McKee, Deborah</t>
  </si>
  <si>
    <t>Quesnell, Carrie</t>
  </si>
  <si>
    <t xml:space="preserve">Schilling, Pamela </t>
  </si>
  <si>
    <t xml:space="preserve">Thaeler, John </t>
  </si>
  <si>
    <t>Eaton, Jeff</t>
  </si>
  <si>
    <t>Ford, Richard</t>
  </si>
  <si>
    <t>Hernandez, Michael</t>
  </si>
  <si>
    <t>Wilson, Jim</t>
  </si>
  <si>
    <t>Yonkee, Adolph</t>
  </si>
  <si>
    <t>Blackinton, Dixilee</t>
  </si>
  <si>
    <t>Cai, Chloe</t>
  </si>
  <si>
    <t>Chan, Julian</t>
  </si>
  <si>
    <t>Foster, James</t>
  </si>
  <si>
    <t>Kidman, Kent</t>
  </si>
  <si>
    <t>Ondrus, Matthew</t>
  </si>
  <si>
    <t>Peters, James</t>
  </si>
  <si>
    <t>Steele, Timothy</t>
  </si>
  <si>
    <t>Talaga, Paul</t>
  </si>
  <si>
    <t>Culumber, Michele</t>
  </si>
  <si>
    <t>Domek, Matthew</t>
  </si>
  <si>
    <t>Lorowitz, Bill</t>
  </si>
  <si>
    <t>Nakaoka, Karen</t>
  </si>
  <si>
    <t>Oberg, Craig</t>
  </si>
  <si>
    <t>Sondossi, Mo</t>
  </si>
  <si>
    <t>Armstrong, John</t>
  </si>
  <si>
    <t>Arnold, Michelle</t>
  </si>
  <si>
    <t>Carroll, Brad</t>
  </si>
  <si>
    <t>Galli, Ron</t>
  </si>
  <si>
    <t>Inglefield, Colin</t>
  </si>
  <si>
    <t>Johnston, Adam</t>
  </si>
  <si>
    <t>Ostlie, Dale</t>
  </si>
  <si>
    <t>Palen, Stacy</t>
  </si>
  <si>
    <t>Schroeder, Daniel</t>
  </si>
  <si>
    <t>Sohl, John</t>
  </si>
  <si>
    <t>Berthelemy, Nicole</t>
  </si>
  <si>
    <t>Cavitt, John</t>
  </si>
  <si>
    <t>Chung, Brian</t>
  </si>
  <si>
    <t xml:space="preserve">Clark, Jonathan </t>
  </si>
  <si>
    <t>Marshall, Jon</t>
  </si>
  <si>
    <t>Meyers, Ron</t>
  </si>
  <si>
    <t>Mull, John</t>
  </si>
  <si>
    <t>Okazaki, Bob</t>
  </si>
  <si>
    <t>Skopec, Michele</t>
  </si>
  <si>
    <t>Trask, Barbara</t>
  </si>
  <si>
    <t>Zeveloff, Sam</t>
  </si>
  <si>
    <t>Bayley, Bruce</t>
  </si>
  <si>
    <t>Buck, Julie</t>
  </si>
  <si>
    <t xml:space="preserve">Horn, Brent </t>
  </si>
  <si>
    <t>Lynch, David</t>
  </si>
  <si>
    <t>Namba, Brian</t>
  </si>
  <si>
    <t>Newton, Samuel</t>
  </si>
  <si>
    <t>Reyns, Bradford</t>
  </si>
  <si>
    <t>Senjo, Scott</t>
  </si>
  <si>
    <t>Sween, Molly</t>
  </si>
  <si>
    <t>Dorsey, Bryan</t>
  </si>
  <si>
    <t>Elliott, Hal</t>
  </si>
  <si>
    <t>Ewert, Eric</t>
  </si>
  <si>
    <t>Mulder, Alice</t>
  </si>
  <si>
    <t>Brower, Matthew</t>
  </si>
  <si>
    <t>Dant, Sara</t>
  </si>
  <si>
    <t>Francis, Stephen</t>
  </si>
  <si>
    <t>Ibarguen, Henry</t>
  </si>
  <si>
    <t>Lewis, Greg</t>
  </si>
  <si>
    <t>MacKay, Kathryn</t>
  </si>
  <si>
    <t>Matt, Susan</t>
  </si>
  <si>
    <t>Sadler, Richard</t>
  </si>
  <si>
    <t>Sessions, Gene</t>
  </si>
  <si>
    <t>Swedin, Eric</t>
  </si>
  <si>
    <t>Vickers, Vikki</t>
  </si>
  <si>
    <t>Fudge, Robert</t>
  </si>
  <si>
    <t>Greene, Richard</t>
  </si>
  <si>
    <t>Haanstad, Nancy</t>
  </si>
  <si>
    <t>Johnson, Gary</t>
  </si>
  <si>
    <t>Kuehls, Thomas</t>
  </si>
  <si>
    <t>Murray, Leah</t>
  </si>
  <si>
    <t>Reddy, T R</t>
  </si>
  <si>
    <t>Willard, Mary</t>
  </si>
  <si>
    <t>Amsel, Eric</t>
  </si>
  <si>
    <t>Ashley, Aaron</t>
  </si>
  <si>
    <t>Baird, Todd</t>
  </si>
  <si>
    <t>Fowler, Lauren</t>
  </si>
  <si>
    <t>Garza, Azenett</t>
  </si>
  <si>
    <t>Kay, Theresa</t>
  </si>
  <si>
    <t>Parrilla de Kokal, Maria</t>
  </si>
  <si>
    <t>Schmolesky, Matt</t>
  </si>
  <si>
    <t xml:space="preserve">Shaw, Leigh </t>
  </si>
  <si>
    <t xml:space="preserve">Bigler, Mark </t>
  </si>
  <si>
    <t xml:space="preserve">Kennedy-Pressey, Kerry </t>
  </si>
  <si>
    <t xml:space="preserve">Tadehara, Corina </t>
  </si>
  <si>
    <t xml:space="preserve">Vigil, Steven </t>
  </si>
  <si>
    <t xml:space="preserve">Arkush, Brooke </t>
  </si>
  <si>
    <t xml:space="preserve">Eaton, Linda </t>
  </si>
  <si>
    <t>Glass, Pepper</t>
  </si>
  <si>
    <t>Holt, Ron</t>
  </si>
  <si>
    <t>Kowalewski, Brenda</t>
  </si>
  <si>
    <t>Ollilainen, Marjukka</t>
  </si>
  <si>
    <t>Reynolds, Robert</t>
  </si>
  <si>
    <t>Trentelman, Carla</t>
  </si>
  <si>
    <t xml:space="preserve">Beatty, Nicole </t>
  </si>
  <si>
    <t>Carpenter, Art</t>
  </si>
  <si>
    <t>Hahn, Edward</t>
  </si>
  <si>
    <t>Hauser, Chris</t>
  </si>
  <si>
    <t>Jackson, Shaun</t>
  </si>
  <si>
    <t xml:space="preserve">Kinikin, Janae </t>
  </si>
  <si>
    <t xml:space="preserve">Kotter, Wade </t>
  </si>
  <si>
    <t xml:space="preserve">Licona, Ruby </t>
  </si>
  <si>
    <t>Payne, Kathryn</t>
  </si>
  <si>
    <t xml:space="preserve">Curtis, Giana </t>
  </si>
  <si>
    <t xml:space="preserve">Peterson, Mark </t>
  </si>
  <si>
    <t xml:space="preserve">Reimann, Amy </t>
  </si>
  <si>
    <t xml:space="preserve">Sheridan, Deborah </t>
  </si>
  <si>
    <t>Catherine Zublin</t>
  </si>
  <si>
    <t>Kristen Arnold</t>
  </si>
  <si>
    <t>Cliff Nowell</t>
  </si>
  <si>
    <t>Johnson, Kenneth</t>
  </si>
  <si>
    <t>TOTALS for A&amp;H</t>
  </si>
  <si>
    <t>TOTALS for COAST</t>
  </si>
  <si>
    <t>TOTALS for HP</t>
  </si>
  <si>
    <t>TOTALS for Education</t>
  </si>
  <si>
    <t>TOTALS for Science</t>
  </si>
  <si>
    <t>TOTALS for SB&amp;S</t>
  </si>
  <si>
    <t>TOTALS for Library</t>
  </si>
  <si>
    <t>TOTALS for Continuing Education</t>
  </si>
  <si>
    <t>Total Faculty including CE</t>
  </si>
  <si>
    <t>base seats</t>
  </si>
  <si>
    <t>seats added</t>
  </si>
  <si>
    <t>Total seats</t>
  </si>
  <si>
    <t>raw seats</t>
  </si>
  <si>
    <t>Bashein, Robert</t>
  </si>
  <si>
    <t>Ballinger, Brian</t>
  </si>
  <si>
    <t>Molyneaux, Joel</t>
  </si>
  <si>
    <t>Czipka, Mike</t>
  </si>
  <si>
    <t>Military Science</t>
  </si>
  <si>
    <t>TOTALS for B&amp;E</t>
  </si>
  <si>
    <t>Remainder</t>
  </si>
  <si>
    <t>Remaining</t>
  </si>
  <si>
    <t>Hamson-Utley, Jordan</t>
  </si>
  <si>
    <t>Health Promotion Human Performance</t>
  </si>
  <si>
    <t>Previous year</t>
  </si>
  <si>
    <t>base seats = round down raw seats</t>
  </si>
  <si>
    <t>Remainder = raw seats - base seats</t>
  </si>
  <si>
    <t xml:space="preserve">Seats added for the largest remainders until we run out of seats. </t>
  </si>
  <si>
    <t>raw seats = (college faculty / total faculty)  x 39</t>
  </si>
  <si>
    <t>Total seats =39</t>
  </si>
  <si>
    <t>Current list includes full time faculty with part time administrative positions (department chairs, reassigned time, associate deans)</t>
  </si>
  <si>
    <t xml:space="preserve">Not counting associate deans does not affect the apportionment for this year. </t>
  </si>
  <si>
    <t>TOTALs</t>
  </si>
  <si>
    <t>96-97</t>
  </si>
  <si>
    <t>97-98</t>
  </si>
  <si>
    <t>98-99</t>
  </si>
  <si>
    <t>99-00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</si>
  <si>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</si>
  <si>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</si>
  <si>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</si>
  <si>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</si>
  <si>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</si>
  <si>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</si>
  <si>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</si>
  <si>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</si>
  <si>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</si>
  <si>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</si>
  <si>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</si>
  <si>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</si>
  <si>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AS&amp;T</t>
  </si>
  <si>
    <t>A&amp;H</t>
  </si>
  <si>
    <t>B&amp;E</t>
  </si>
  <si>
    <t>EDUC</t>
  </si>
  <si>
    <t>HP</t>
  </si>
  <si>
    <t>S</t>
  </si>
  <si>
    <t>S&amp;BS</t>
  </si>
  <si>
    <t>TOTAL</t>
  </si>
  <si>
    <t>12-13*</t>
  </si>
  <si>
    <t>*2012-2013 inlcudes 6 associate deans (not counted in 11-12).  Also includes VSIP faculty not yet replaced.</t>
  </si>
  <si>
    <t xml:space="preserve">Not counted for apportionment </t>
  </si>
  <si>
    <t>College Faculty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</si>
</sst>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0"/>
      <color rgb="FF000000"/>
      <name val="ARIAL"/>
      <charset val="1"/>
    </font>
    <font>
      <sz val="10"/>
      <color rgb="FF000000"/>
      <name val="Arial Narrow"/>
      <family val="2"/>
    </font>
    <font>
      <sz val="10"/>
      <color indexed="8"/>
      <name val="Arial Narrow"/>
      <family val="2"/>
    </font>
    <font>
      <u/>
      <sz val="10"/>
      <color theme="10"/>
      <name val="Arial"/>
      <charset val="1"/>
    </font>
    <font>
      <u/>
      <sz val="10"/>
      <color theme="11"/>
      <name val="Arial"/>
      <charset val="1"/>
    </font>
    <font>
      <sz val="8"/>
      <name val="Arial"/>
      <charset val="1"/>
    </font>
    <font>
      <sz val="12"/>
      <color rgb="FF000000"/>
      <name val="Times New Roman"/>
    </font>
    <font>
      <b/>
      <sz val="10"/>
      <color rgb="FF000000"/>
      <name val="Palatino"/>
    </font>
    <font>
      <sz val="10"/>
      <color rgb="FF000000"/>
      <name val="Palatino"/>
    </font>
    <font>
      <sz val="16"/>
      <color rgb="FF000000"/>
      <name val="Palatino"/>
    </font>
    <font>
      <sz val="16"/>
      <color rgb="FF000000"/>
      <name val="Arial Narrow"/>
      <family val="2"/>
    </font>
    <font>
      <sz val="16"/>
      <color rgb="FF000000"/>
      <name val="Arial"/>
      <charset val="1"/>
    </font>
    <font>
      <sz val="10"/>
      <color indexed="8"/>
      <name val="Palatino"/>
    </font>
    <font>
      <b/>
      <sz val="12"/>
      <color rgb="FF000000"/>
      <name val="Palatino"/>
    </font>
    <font>
      <sz val="12"/>
      <color rgb="FF000000"/>
      <name val="Palatino"/>
    </font>
    <font>
      <b/>
      <sz val="14"/>
      <color rgb="FF000000"/>
      <name val="Palatino"/>
    </font>
    <font>
      <b/>
      <sz val="10"/>
      <color rgb="FF000000"/>
      <name val="Helv 10ptPro"/>
    </font>
    <font>
      <b/>
      <sz val="8"/>
      <color rgb="FF000000"/>
      <name val="Helv 10ptPro"/>
    </font>
    <font>
      <sz val="8"/>
      <color rgb="FF000000"/>
      <name val="Helv 10ptPro"/>
    </font>
    <font>
      <b/>
      <sz val="9"/>
      <color rgb="FF000000"/>
      <name val="Palatino"/>
    </font>
    <font>
      <sz val="9"/>
      <color rgb="FF000000"/>
      <name val="Palatino"/>
    </font>
    <font>
      <sz val="8"/>
      <color rgb="FF000000"/>
      <name val="Palatino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32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22">
    <xf numFmtId="0" fontId="0" fillId="0" borderId="0" xfId="0"/>
    <xf numFmtId="0" fontId="1" fillId="2" borderId="0" xfId="0" applyFont="1" applyFill="1" applyAlignment="1"/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vertical="top"/>
    </xf>
    <xf numFmtId="0" fontId="2" fillId="2" borderId="0" xfId="0" applyFont="1" applyFill="1" applyAlignment="1">
      <alignment vertical="top"/>
    </xf>
    <xf numFmtId="0" fontId="6" fillId="2" borderId="0" xfId="0" applyFont="1" applyFill="1" applyAlignment="1">
      <alignment vertical="center"/>
    </xf>
    <xf numFmtId="0" fontId="1" fillId="2" borderId="0" xfId="0" applyFont="1" applyFill="1" applyAlignment="1">
      <alignment horizontal="left"/>
    </xf>
    <xf numFmtId="0" fontId="8" fillId="2" borderId="0" xfId="0" applyFont="1" applyFill="1" applyAlignme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vertical="top"/>
    </xf>
    <xf numFmtId="0" fontId="8" fillId="2" borderId="0" xfId="0" applyFont="1" applyFill="1" applyAlignment="1">
      <alignment horizontal="left"/>
    </xf>
    <xf numFmtId="0" fontId="8" fillId="2" borderId="0" xfId="0" applyFont="1" applyFill="1"/>
    <xf numFmtId="0" fontId="8" fillId="2" borderId="1" xfId="0" applyFont="1" applyFill="1" applyBorder="1" applyAlignment="1"/>
    <xf numFmtId="0" fontId="8" fillId="2" borderId="1" xfId="0" applyFont="1" applyFill="1" applyBorder="1" applyAlignment="1">
      <alignment horizontal="left"/>
    </xf>
    <xf numFmtId="0" fontId="9" fillId="2" borderId="0" xfId="0" applyFont="1" applyFill="1" applyAlignment="1"/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vertical="top"/>
    </xf>
    <xf numFmtId="0" fontId="10" fillId="2" borderId="0" xfId="0" applyFont="1" applyFill="1" applyAlignment="1"/>
    <xf numFmtId="0" fontId="11" fillId="2" borderId="0" xfId="0" applyFont="1" applyFill="1" applyAlignment="1">
      <alignment horizontal="left"/>
    </xf>
    <xf numFmtId="0" fontId="10" fillId="2" borderId="0" xfId="0" applyFont="1" applyFill="1" applyAlignment="1">
      <alignment vertical="top"/>
    </xf>
    <xf numFmtId="0" fontId="10" fillId="2" borderId="0" xfId="0" applyFont="1" applyFill="1" applyAlignment="1">
      <alignment horizontal="left" vertical="top"/>
    </xf>
    <xf numFmtId="0" fontId="0" fillId="2" borderId="0" xfId="0" applyFont="1" applyFill="1"/>
    <xf numFmtId="0" fontId="0" fillId="2" borderId="0" xfId="0" applyFont="1" applyFill="1" applyAlignment="1">
      <alignment horizontal="left"/>
    </xf>
    <xf numFmtId="0" fontId="8" fillId="0" borderId="0" xfId="0" applyFont="1"/>
    <xf numFmtId="0" fontId="7" fillId="0" borderId="0" xfId="0" applyFont="1"/>
    <xf numFmtId="0" fontId="8" fillId="0" borderId="2" xfId="0" applyFont="1" applyBorder="1"/>
    <xf numFmtId="0" fontId="8" fillId="2" borderId="2" xfId="0" applyFont="1" applyFill="1" applyBorder="1" applyAlignment="1">
      <alignment vertical="top"/>
    </xf>
    <xf numFmtId="0" fontId="8" fillId="2" borderId="2" xfId="0" applyFont="1" applyFill="1" applyBorder="1" applyAlignment="1"/>
    <xf numFmtId="0" fontId="8" fillId="2" borderId="2" xfId="0" applyFont="1" applyFill="1" applyBorder="1"/>
    <xf numFmtId="0" fontId="7" fillId="0" borderId="2" xfId="0" applyFont="1" applyBorder="1"/>
    <xf numFmtId="0" fontId="12" fillId="2" borderId="2" xfId="0" applyFont="1" applyFill="1" applyBorder="1" applyAlignment="1">
      <alignment vertical="top"/>
    </xf>
    <xf numFmtId="0" fontId="8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left" vertical="top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4" fillId="0" borderId="0" xfId="0" applyFont="1"/>
    <xf numFmtId="0" fontId="15" fillId="0" borderId="0" xfId="0" applyFont="1"/>
    <xf numFmtId="0" fontId="13" fillId="0" borderId="2" xfId="0" applyFont="1" applyBorder="1" applyAlignment="1">
      <alignment horizont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/>
    </xf>
    <xf numFmtId="0" fontId="14" fillId="0" borderId="0" xfId="0" applyFont="1" applyAlignme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14" fillId="0" borderId="0" xfId="0" applyFont="1" applyAlignment="1">
      <alignment horizontal="left"/>
    </xf>
    <xf numFmtId="0" fontId="16" fillId="4" borderId="3" xfId="0" applyFont="1" applyFill="1" applyBorder="1" applyAlignment="1">
      <alignment horizontal="center" vertical="center" wrapText="1"/>
    </xf>
    <xf numFmtId="49" fontId="17" fillId="4" borderId="4" xfId="0" applyNumberFormat="1" applyFont="1" applyFill="1" applyBorder="1" applyAlignment="1">
      <alignment vertical="center" wrapText="1"/>
    </xf>
    <xf numFmtId="49" fontId="17" fillId="4" borderId="5" xfId="0" applyNumberFormat="1" applyFont="1" applyFill="1" applyBorder="1" applyAlignment="1">
      <alignment horizontal="center" vertical="center" wrapText="1"/>
    </xf>
    <xf numFmtId="49" fontId="17" fillId="4" borderId="5" xfId="0" applyNumberFormat="1" applyFont="1" applyFill="1" applyBorder="1" applyAlignment="1">
      <alignment vertical="center" wrapText="1"/>
    </xf>
    <xf numFmtId="49" fontId="17" fillId="4" borderId="6" xfId="0" applyNumberFormat="1" applyFont="1" applyFill="1" applyBorder="1" applyAlignment="1">
      <alignment horizontal="center" vertical="center" wrapText="1"/>
    </xf>
    <xf numFmtId="0" fontId="18" fillId="5" borderId="7" xfId="0" applyFont="1" applyFill="1" applyBorder="1" applyAlignment="1">
      <alignment horizontal="center" vertical="center" wrapText="1"/>
    </xf>
    <xf numFmtId="0" fontId="18" fillId="5" borderId="8" xfId="0" applyFont="1" applyFill="1" applyBorder="1" applyAlignment="1">
      <alignment horizontal="center" vertical="center" wrapText="1"/>
    </xf>
    <xf numFmtId="0" fontId="18" fillId="5" borderId="9" xfId="0" applyFont="1" applyFill="1" applyBorder="1" applyAlignment="1">
      <alignment horizontal="center" vertical="center" wrapText="1"/>
    </xf>
    <xf numFmtId="0" fontId="18" fillId="5" borderId="10" xfId="0" applyFont="1" applyFill="1" applyBorder="1" applyAlignment="1">
      <alignment horizontal="center" vertical="center" wrapText="1"/>
    </xf>
    <xf numFmtId="0" fontId="18" fillId="4" borderId="11" xfId="0" applyFont="1" applyFill="1" applyBorder="1" applyAlignment="1">
      <alignment horizontal="center" vertical="center" wrapText="1"/>
    </xf>
    <xf numFmtId="0" fontId="18" fillId="4" borderId="12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8" fillId="4" borderId="13" xfId="0" applyFont="1" applyFill="1" applyBorder="1" applyAlignment="1">
      <alignment horizontal="center" vertical="center" wrapText="1"/>
    </xf>
    <xf numFmtId="0" fontId="18" fillId="5" borderId="11" xfId="0" applyFont="1" applyFill="1" applyBorder="1" applyAlignment="1">
      <alignment horizontal="center" vertical="center" wrapText="1"/>
    </xf>
    <xf numFmtId="0" fontId="18" fillId="5" borderId="12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18" fillId="5" borderId="13" xfId="0" applyFont="1" applyFill="1" applyBorder="1" applyAlignment="1">
      <alignment horizontal="center" vertical="center" wrapText="1"/>
    </xf>
    <xf numFmtId="0" fontId="18" fillId="5" borderId="14" xfId="0" applyFont="1" applyFill="1" applyBorder="1" applyAlignment="1">
      <alignment horizontal="center" vertical="center" wrapText="1"/>
    </xf>
    <xf numFmtId="0" fontId="18" fillId="5" borderId="15" xfId="0" applyFont="1" applyFill="1" applyBorder="1" applyAlignment="1">
      <alignment horizontal="center" vertical="center" wrapText="1"/>
    </xf>
    <xf numFmtId="0" fontId="18" fillId="5" borderId="16" xfId="0" applyFont="1" applyFill="1" applyBorder="1" applyAlignment="1">
      <alignment horizontal="center" vertical="center" wrapText="1"/>
    </xf>
    <xf numFmtId="0" fontId="18" fillId="5" borderId="17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/>
    <xf numFmtId="0" fontId="15" fillId="0" borderId="19" xfId="0" applyFont="1" applyBorder="1"/>
    <xf numFmtId="0" fontId="15" fillId="0" borderId="20" xfId="0" applyFont="1" applyBorder="1"/>
    <xf numFmtId="0" fontId="15" fillId="0" borderId="21" xfId="0" applyFont="1" applyBorder="1"/>
    <xf numFmtId="0" fontId="7" fillId="2" borderId="22" xfId="0" applyFont="1" applyFill="1" applyBorder="1" applyAlignment="1">
      <alignment horizontal="left" vertical="top" wrapText="1"/>
    </xf>
    <xf numFmtId="0" fontId="7" fillId="2" borderId="13" xfId="0" applyFont="1" applyFill="1" applyBorder="1" applyAlignment="1">
      <alignment horizontal="left" vertical="top" wrapText="1"/>
    </xf>
    <xf numFmtId="0" fontId="8" fillId="2" borderId="22" xfId="0" applyFont="1" applyFill="1" applyBorder="1" applyAlignment="1">
      <alignment vertical="top"/>
    </xf>
    <xf numFmtId="0" fontId="8" fillId="2" borderId="13" xfId="0" applyFont="1" applyFill="1" applyBorder="1" applyAlignment="1">
      <alignment vertical="top"/>
    </xf>
    <xf numFmtId="0" fontId="8" fillId="2" borderId="13" xfId="0" applyFont="1" applyFill="1" applyBorder="1" applyAlignment="1"/>
    <xf numFmtId="0" fontId="8" fillId="0" borderId="13" xfId="0" applyFont="1" applyBorder="1"/>
    <xf numFmtId="0" fontId="8" fillId="0" borderId="22" xfId="0" applyFont="1" applyBorder="1"/>
    <xf numFmtId="0" fontId="8" fillId="0" borderId="23" xfId="0" applyFont="1" applyBorder="1"/>
    <xf numFmtId="0" fontId="8" fillId="2" borderId="16" xfId="0" applyFont="1" applyFill="1" applyBorder="1" applyAlignment="1">
      <alignment vertical="top"/>
    </xf>
    <xf numFmtId="0" fontId="8" fillId="0" borderId="16" xfId="0" applyFont="1" applyBorder="1"/>
    <xf numFmtId="0" fontId="8" fillId="0" borderId="17" xfId="0" applyFont="1" applyBorder="1"/>
    <xf numFmtId="0" fontId="15" fillId="0" borderId="9" xfId="0" applyFont="1" applyBorder="1"/>
    <xf numFmtId="0" fontId="15" fillId="0" borderId="0" xfId="0" applyFont="1" applyBorder="1"/>
    <xf numFmtId="0" fontId="8" fillId="0" borderId="0" xfId="0" applyFont="1" applyBorder="1" applyAlignment="1">
      <alignment wrapText="1"/>
    </xf>
    <xf numFmtId="0" fontId="8" fillId="0" borderId="0" xfId="0" applyFont="1" applyBorder="1"/>
    <xf numFmtId="0" fontId="7" fillId="0" borderId="0" xfId="0" applyFont="1" applyBorder="1" applyAlignment="1">
      <alignment wrapText="1"/>
    </xf>
    <xf numFmtId="0" fontId="7" fillId="0" borderId="0" xfId="0" applyFont="1" applyBorder="1"/>
    <xf numFmtId="0" fontId="7" fillId="0" borderId="13" xfId="0" applyFont="1" applyBorder="1" applyAlignment="1">
      <alignment wrapText="1"/>
    </xf>
    <xf numFmtId="0" fontId="8" fillId="2" borderId="23" xfId="0" applyFont="1" applyFill="1" applyBorder="1" applyAlignment="1">
      <alignment vertical="top"/>
    </xf>
    <xf numFmtId="0" fontId="8" fillId="2" borderId="22" xfId="0" applyFont="1" applyFill="1" applyBorder="1" applyAlignment="1"/>
    <xf numFmtId="0" fontId="8" fillId="0" borderId="24" xfId="0" applyFont="1" applyBorder="1"/>
    <xf numFmtId="0" fontId="7" fillId="0" borderId="22" xfId="0" applyFont="1" applyBorder="1"/>
    <xf numFmtId="0" fontId="7" fillId="0" borderId="13" xfId="0" applyFont="1" applyBorder="1"/>
    <xf numFmtId="0" fontId="8" fillId="3" borderId="22" xfId="0" applyFont="1" applyFill="1" applyBorder="1" applyAlignment="1">
      <alignment vertical="top"/>
    </xf>
    <xf numFmtId="0" fontId="8" fillId="3" borderId="23" xfId="0" applyFont="1" applyFill="1" applyBorder="1" applyAlignment="1">
      <alignment vertical="top"/>
    </xf>
    <xf numFmtId="0" fontId="7" fillId="2" borderId="22" xfId="0" applyFont="1" applyFill="1" applyBorder="1" applyAlignment="1">
      <alignment horizontal="left" vertical="top"/>
    </xf>
    <xf numFmtId="0" fontId="15" fillId="0" borderId="25" xfId="0" applyFont="1" applyBorder="1"/>
    <xf numFmtId="0" fontId="15" fillId="0" borderId="10" xfId="0" applyFont="1" applyBorder="1"/>
    <xf numFmtId="0" fontId="13" fillId="6" borderId="2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left"/>
    </xf>
    <xf numFmtId="0" fontId="14" fillId="0" borderId="2" xfId="0" applyFont="1" applyBorder="1" applyAlignment="1"/>
    <xf numFmtId="0" fontId="19" fillId="2" borderId="22" xfId="0" applyFont="1" applyFill="1" applyBorder="1" applyAlignment="1">
      <alignment horizontal="left" vertical="top" wrapText="1"/>
    </xf>
    <xf numFmtId="0" fontId="19" fillId="2" borderId="2" xfId="0" applyFont="1" applyFill="1" applyBorder="1" applyAlignment="1">
      <alignment horizontal="left" vertical="top" wrapText="1"/>
    </xf>
    <xf numFmtId="0" fontId="19" fillId="2" borderId="13" xfId="0" applyFont="1" applyFill="1" applyBorder="1" applyAlignment="1">
      <alignment horizontal="left" vertical="top" wrapText="1"/>
    </xf>
    <xf numFmtId="0" fontId="20" fillId="2" borderId="22" xfId="0" applyFont="1" applyFill="1" applyBorder="1" applyAlignment="1">
      <alignment vertical="top"/>
    </xf>
    <xf numFmtId="0" fontId="20" fillId="2" borderId="2" xfId="0" applyFont="1" applyFill="1" applyBorder="1" applyAlignment="1">
      <alignment vertical="top"/>
    </xf>
    <xf numFmtId="0" fontId="20" fillId="2" borderId="13" xfId="0" applyFont="1" applyFill="1" applyBorder="1" applyAlignment="1">
      <alignment vertical="top"/>
    </xf>
    <xf numFmtId="0" fontId="20" fillId="2" borderId="2" xfId="0" applyFont="1" applyFill="1" applyBorder="1" applyAlignment="1"/>
    <xf numFmtId="0" fontId="20" fillId="0" borderId="22" xfId="0" applyFont="1" applyBorder="1"/>
    <xf numFmtId="0" fontId="20" fillId="0" borderId="2" xfId="0" applyFont="1" applyBorder="1"/>
    <xf numFmtId="0" fontId="20" fillId="0" borderId="13" xfId="0" applyFont="1" applyBorder="1"/>
    <xf numFmtId="0" fontId="20" fillId="0" borderId="23" xfId="0" applyFont="1" applyBorder="1"/>
    <xf numFmtId="0" fontId="20" fillId="0" borderId="16" xfId="0" applyFont="1" applyBorder="1"/>
    <xf numFmtId="0" fontId="20" fillId="2" borderId="16" xfId="0" applyFont="1" applyFill="1" applyBorder="1" applyAlignment="1">
      <alignment vertical="top"/>
    </xf>
    <xf numFmtId="0" fontId="20" fillId="0" borderId="17" xfId="0" applyFont="1" applyBorder="1"/>
    <xf numFmtId="0" fontId="21" fillId="2" borderId="2" xfId="0" applyFont="1" applyFill="1" applyBorder="1" applyAlignment="1">
      <alignment vertical="top"/>
    </xf>
    <xf numFmtId="0" fontId="20" fillId="2" borderId="2" xfId="0" applyFont="1" applyFill="1" applyBorder="1" applyAlignment="1">
      <alignment vertical="top" wrapText="1"/>
    </xf>
    <xf numFmtId="0" fontId="8" fillId="0" borderId="26" xfId="0" applyFont="1" applyBorder="1"/>
  </cellXfs>
  <cellStyles count="3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  <pageSetUpPr autoPageBreaks="0" fitToPage="1"/>
  </sheetPr>
  <dimension ref="A1:C788"/>
  <sheetViews>
    <sheetView zoomScale="125" zoomScaleNormal="125" zoomScalePageLayoutView="125" workbookViewId="0">
      <pane ySplit="1" topLeftCell="A2" activePane="bottomLeft" state="frozen"/>
      <selection pane="bottomLeft" activeCell="D33" sqref="D33"/>
    </sheetView>
  </sheetViews>
  <sheetFormatPr defaultColWidth="6.85546875" defaultRowHeight="12.75"/>
  <cols>
    <col min="1" max="1" width="30.85546875" style="1" bestFit="1" customWidth="1"/>
    <col min="2" max="2" width="28.42578125" style="6" customWidth="1"/>
    <col min="3" max="3" width="20.140625" style="1" customWidth="1"/>
    <col min="4" max="16384" width="6.85546875" style="1"/>
  </cols>
  <sheetData>
    <row r="1" spans="1:3">
      <c r="A1" s="12" t="s">
        <v>159</v>
      </c>
      <c r="B1" s="13" t="s">
        <v>115</v>
      </c>
      <c r="C1" s="12" t="s">
        <v>116</v>
      </c>
    </row>
    <row r="2" spans="1:3">
      <c r="A2" s="7" t="s">
        <v>150</v>
      </c>
      <c r="B2" s="8" t="s">
        <v>21</v>
      </c>
      <c r="C2" s="9" t="s">
        <v>160</v>
      </c>
    </row>
    <row r="3" spans="1:3">
      <c r="A3" s="7" t="s">
        <v>150</v>
      </c>
      <c r="B3" s="8" t="s">
        <v>21</v>
      </c>
      <c r="C3" s="9" t="s">
        <v>161</v>
      </c>
    </row>
    <row r="4" spans="1:3">
      <c r="A4" s="7" t="s">
        <v>150</v>
      </c>
      <c r="B4" s="8" t="s">
        <v>21</v>
      </c>
      <c r="C4" s="9" t="s">
        <v>119</v>
      </c>
    </row>
    <row r="5" spans="1:3">
      <c r="A5" s="7" t="s">
        <v>150</v>
      </c>
      <c r="B5" s="8" t="s">
        <v>21</v>
      </c>
      <c r="C5" s="9" t="s">
        <v>162</v>
      </c>
    </row>
    <row r="6" spans="1:3">
      <c r="A6" s="7" t="s">
        <v>150</v>
      </c>
      <c r="B6" s="8" t="s">
        <v>21</v>
      </c>
      <c r="C6" s="9" t="s">
        <v>163</v>
      </c>
    </row>
    <row r="7" spans="1:3">
      <c r="A7" s="7" t="s">
        <v>150</v>
      </c>
      <c r="B7" s="8" t="s">
        <v>21</v>
      </c>
      <c r="C7" s="9" t="s">
        <v>164</v>
      </c>
    </row>
    <row r="8" spans="1:3">
      <c r="A8" s="7" t="s">
        <v>150</v>
      </c>
      <c r="B8" s="8" t="s">
        <v>21</v>
      </c>
      <c r="C8" s="9" t="s">
        <v>165</v>
      </c>
    </row>
    <row r="9" spans="1:3">
      <c r="A9" s="7" t="s">
        <v>150</v>
      </c>
      <c r="B9" s="8" t="s">
        <v>21</v>
      </c>
      <c r="C9" s="9" t="s">
        <v>22</v>
      </c>
    </row>
    <row r="10" spans="1:3">
      <c r="A10" s="7" t="s">
        <v>150</v>
      </c>
      <c r="B10" s="8" t="s">
        <v>21</v>
      </c>
      <c r="C10" s="9" t="s">
        <v>166</v>
      </c>
    </row>
    <row r="11" spans="1:3">
      <c r="A11" s="7" t="s">
        <v>150</v>
      </c>
      <c r="B11" s="8" t="s">
        <v>21</v>
      </c>
      <c r="C11" s="9" t="s">
        <v>23</v>
      </c>
    </row>
    <row r="12" spans="1:3">
      <c r="A12" s="7" t="s">
        <v>150</v>
      </c>
      <c r="B12" s="8" t="s">
        <v>21</v>
      </c>
      <c r="C12" s="9" t="s">
        <v>24</v>
      </c>
    </row>
    <row r="13" spans="1:3">
      <c r="A13" s="7" t="s">
        <v>150</v>
      </c>
      <c r="B13" s="8" t="s">
        <v>21</v>
      </c>
      <c r="C13" s="9" t="s">
        <v>167</v>
      </c>
    </row>
    <row r="14" spans="1:3">
      <c r="A14" s="7" t="s">
        <v>150</v>
      </c>
      <c r="B14" s="8" t="s">
        <v>21</v>
      </c>
      <c r="C14" s="9" t="s">
        <v>25</v>
      </c>
    </row>
    <row r="15" spans="1:3">
      <c r="A15" s="7" t="s">
        <v>150</v>
      </c>
      <c r="B15" s="8" t="s">
        <v>21</v>
      </c>
      <c r="C15" s="9" t="s">
        <v>168</v>
      </c>
    </row>
    <row r="16" spans="1:3">
      <c r="A16" s="7" t="s">
        <v>150</v>
      </c>
      <c r="B16" s="8" t="s">
        <v>21</v>
      </c>
      <c r="C16" s="9" t="s">
        <v>169</v>
      </c>
    </row>
    <row r="17" spans="1:3">
      <c r="A17" s="7" t="s">
        <v>150</v>
      </c>
      <c r="B17" s="8" t="s">
        <v>21</v>
      </c>
      <c r="C17" s="9" t="s">
        <v>170</v>
      </c>
    </row>
    <row r="18" spans="1:3">
      <c r="A18" s="7" t="s">
        <v>150</v>
      </c>
      <c r="B18" s="8" t="s">
        <v>21</v>
      </c>
      <c r="C18" s="9" t="s">
        <v>171</v>
      </c>
    </row>
    <row r="19" spans="1:3">
      <c r="A19" s="7" t="s">
        <v>150</v>
      </c>
      <c r="B19" s="8" t="s">
        <v>21</v>
      </c>
      <c r="C19" s="9" t="s">
        <v>172</v>
      </c>
    </row>
    <row r="20" spans="1:3">
      <c r="A20" s="7" t="s">
        <v>150</v>
      </c>
      <c r="B20" s="8" t="s">
        <v>26</v>
      </c>
      <c r="C20" s="9" t="s">
        <v>173</v>
      </c>
    </row>
    <row r="21" spans="1:3">
      <c r="A21" s="7" t="s">
        <v>150</v>
      </c>
      <c r="B21" s="8" t="s">
        <v>26</v>
      </c>
      <c r="C21" s="9" t="s">
        <v>174</v>
      </c>
    </row>
    <row r="22" spans="1:3">
      <c r="A22" s="7" t="s">
        <v>150</v>
      </c>
      <c r="B22" s="8" t="s">
        <v>26</v>
      </c>
      <c r="C22" s="9" t="s">
        <v>175</v>
      </c>
    </row>
    <row r="23" spans="1:3">
      <c r="A23" s="7" t="s">
        <v>150</v>
      </c>
      <c r="B23" s="8" t="s">
        <v>26</v>
      </c>
      <c r="C23" s="9" t="s">
        <v>176</v>
      </c>
    </row>
    <row r="24" spans="1:3">
      <c r="A24" s="7" t="s">
        <v>150</v>
      </c>
      <c r="B24" s="8" t="s">
        <v>26</v>
      </c>
      <c r="C24" s="9" t="s">
        <v>177</v>
      </c>
    </row>
    <row r="25" spans="1:3">
      <c r="A25" s="7" t="s">
        <v>150</v>
      </c>
      <c r="B25" s="8" t="s">
        <v>26</v>
      </c>
      <c r="C25" s="9" t="s">
        <v>178</v>
      </c>
    </row>
    <row r="26" spans="1:3">
      <c r="A26" s="7" t="s">
        <v>150</v>
      </c>
      <c r="B26" s="8" t="s">
        <v>26</v>
      </c>
      <c r="C26" s="9" t="s">
        <v>179</v>
      </c>
    </row>
    <row r="27" spans="1:3">
      <c r="A27" s="7" t="s">
        <v>150</v>
      </c>
      <c r="B27" s="8" t="s">
        <v>26</v>
      </c>
      <c r="C27" s="9" t="s">
        <v>27</v>
      </c>
    </row>
    <row r="28" spans="1:3">
      <c r="A28" s="7" t="s">
        <v>150</v>
      </c>
      <c r="B28" s="8" t="s">
        <v>26</v>
      </c>
      <c r="C28" s="9" t="s">
        <v>180</v>
      </c>
    </row>
    <row r="29" spans="1:3">
      <c r="A29" s="7" t="s">
        <v>150</v>
      </c>
      <c r="B29" s="8" t="s">
        <v>26</v>
      </c>
      <c r="C29" s="9" t="s">
        <v>181</v>
      </c>
    </row>
    <row r="30" spans="1:3">
      <c r="A30" s="7" t="s">
        <v>150</v>
      </c>
      <c r="B30" s="8" t="s">
        <v>26</v>
      </c>
      <c r="C30" s="9" t="s">
        <v>182</v>
      </c>
    </row>
    <row r="31" spans="1:3">
      <c r="A31" s="7" t="s">
        <v>150</v>
      </c>
      <c r="B31" s="8" t="s">
        <v>26</v>
      </c>
      <c r="C31" s="9" t="s">
        <v>183</v>
      </c>
    </row>
    <row r="32" spans="1:3">
      <c r="A32" s="7" t="s">
        <v>150</v>
      </c>
      <c r="B32" s="8" t="s">
        <v>26</v>
      </c>
      <c r="C32" s="9" t="s">
        <v>184</v>
      </c>
    </row>
    <row r="33" spans="1:3">
      <c r="A33" s="7" t="s">
        <v>150</v>
      </c>
      <c r="B33" s="8" t="s">
        <v>26</v>
      </c>
      <c r="C33" s="9" t="s">
        <v>28</v>
      </c>
    </row>
    <row r="34" spans="1:3">
      <c r="A34" s="7" t="s">
        <v>150</v>
      </c>
      <c r="B34" s="8" t="s">
        <v>26</v>
      </c>
      <c r="C34" s="7" t="s">
        <v>127</v>
      </c>
    </row>
    <row r="35" spans="1:3">
      <c r="A35" s="7" t="s">
        <v>150</v>
      </c>
      <c r="B35" s="8" t="s">
        <v>26</v>
      </c>
      <c r="C35" s="9" t="s">
        <v>185</v>
      </c>
    </row>
    <row r="36" spans="1:3">
      <c r="A36" s="7" t="s">
        <v>150</v>
      </c>
      <c r="B36" s="8" t="s">
        <v>26</v>
      </c>
      <c r="C36" s="9" t="s">
        <v>29</v>
      </c>
    </row>
    <row r="37" spans="1:3">
      <c r="A37" s="7" t="s">
        <v>150</v>
      </c>
      <c r="B37" s="8" t="s">
        <v>26</v>
      </c>
      <c r="C37" s="9" t="s">
        <v>30</v>
      </c>
    </row>
    <row r="38" spans="1:3">
      <c r="A38" s="7" t="s">
        <v>150</v>
      </c>
      <c r="B38" s="8" t="s">
        <v>26</v>
      </c>
      <c r="C38" s="9" t="s">
        <v>143</v>
      </c>
    </row>
    <row r="39" spans="1:3">
      <c r="A39" s="7" t="s">
        <v>150</v>
      </c>
      <c r="B39" s="8" t="s">
        <v>26</v>
      </c>
      <c r="C39" s="9" t="s">
        <v>186</v>
      </c>
    </row>
    <row r="40" spans="1:3">
      <c r="A40" s="7" t="s">
        <v>150</v>
      </c>
      <c r="B40" s="8" t="s">
        <v>26</v>
      </c>
      <c r="C40" s="9" t="s">
        <v>31</v>
      </c>
    </row>
    <row r="41" spans="1:3">
      <c r="A41" s="7" t="s">
        <v>150</v>
      </c>
      <c r="B41" s="8" t="s">
        <v>26</v>
      </c>
      <c r="C41" s="9" t="s">
        <v>187</v>
      </c>
    </row>
    <row r="42" spans="1:3">
      <c r="A42" s="7" t="s">
        <v>150</v>
      </c>
      <c r="B42" s="8" t="s">
        <v>26</v>
      </c>
      <c r="C42" s="9" t="s">
        <v>188</v>
      </c>
    </row>
    <row r="43" spans="1:3">
      <c r="A43" s="7" t="s">
        <v>150</v>
      </c>
      <c r="B43" s="8" t="s">
        <v>26</v>
      </c>
      <c r="C43" s="9" t="s">
        <v>189</v>
      </c>
    </row>
    <row r="44" spans="1:3">
      <c r="A44" s="7" t="s">
        <v>150</v>
      </c>
      <c r="B44" s="8" t="s">
        <v>26</v>
      </c>
      <c r="C44" s="9" t="s">
        <v>190</v>
      </c>
    </row>
    <row r="45" spans="1:3">
      <c r="A45" s="7" t="s">
        <v>150</v>
      </c>
      <c r="B45" s="8" t="s">
        <v>26</v>
      </c>
      <c r="C45" s="9" t="s">
        <v>191</v>
      </c>
    </row>
    <row r="46" spans="1:3">
      <c r="A46" s="7" t="s">
        <v>150</v>
      </c>
      <c r="B46" s="8" t="s">
        <v>26</v>
      </c>
      <c r="C46" s="9" t="s">
        <v>32</v>
      </c>
    </row>
    <row r="47" spans="1:3">
      <c r="A47" s="7" t="s">
        <v>150</v>
      </c>
      <c r="B47" s="8" t="s">
        <v>26</v>
      </c>
      <c r="C47" s="9" t="s">
        <v>192</v>
      </c>
    </row>
    <row r="48" spans="1:3">
      <c r="A48" s="7" t="s">
        <v>150</v>
      </c>
      <c r="B48" s="8" t="s">
        <v>26</v>
      </c>
      <c r="C48" s="9" t="s">
        <v>193</v>
      </c>
    </row>
    <row r="49" spans="1:3">
      <c r="A49" s="7" t="s">
        <v>150</v>
      </c>
      <c r="B49" s="8" t="s">
        <v>26</v>
      </c>
      <c r="C49" s="9" t="s">
        <v>33</v>
      </c>
    </row>
    <row r="50" spans="1:3">
      <c r="A50" s="7" t="s">
        <v>150</v>
      </c>
      <c r="B50" s="8" t="s">
        <v>26</v>
      </c>
      <c r="C50" s="9" t="s">
        <v>34</v>
      </c>
    </row>
    <row r="51" spans="1:3">
      <c r="A51" s="7" t="s">
        <v>150</v>
      </c>
      <c r="B51" s="8" t="s">
        <v>26</v>
      </c>
      <c r="C51" s="9" t="s">
        <v>194</v>
      </c>
    </row>
    <row r="52" spans="1:3">
      <c r="A52" s="7" t="s">
        <v>150</v>
      </c>
      <c r="B52" s="8" t="s">
        <v>35</v>
      </c>
      <c r="C52" s="9" t="s">
        <v>36</v>
      </c>
    </row>
    <row r="53" spans="1:3">
      <c r="A53" s="7" t="s">
        <v>150</v>
      </c>
      <c r="B53" s="8" t="s">
        <v>35</v>
      </c>
      <c r="C53" s="9" t="s">
        <v>195</v>
      </c>
    </row>
    <row r="54" spans="1:3">
      <c r="A54" s="7" t="s">
        <v>150</v>
      </c>
      <c r="B54" s="8" t="s">
        <v>35</v>
      </c>
      <c r="C54" s="9" t="s">
        <v>37</v>
      </c>
    </row>
    <row r="55" spans="1:3">
      <c r="A55" s="7" t="s">
        <v>150</v>
      </c>
      <c r="B55" s="8" t="s">
        <v>35</v>
      </c>
      <c r="C55" s="9" t="s">
        <v>196</v>
      </c>
    </row>
    <row r="56" spans="1:3">
      <c r="A56" s="7" t="s">
        <v>150</v>
      </c>
      <c r="B56" s="8" t="s">
        <v>38</v>
      </c>
      <c r="C56" s="9" t="s">
        <v>39</v>
      </c>
    </row>
    <row r="57" spans="1:3">
      <c r="A57" s="7" t="s">
        <v>150</v>
      </c>
      <c r="B57" s="8" t="s">
        <v>38</v>
      </c>
      <c r="C57" s="9" t="s">
        <v>40</v>
      </c>
    </row>
    <row r="58" spans="1:3">
      <c r="A58" s="7" t="s">
        <v>150</v>
      </c>
      <c r="B58" s="8" t="s">
        <v>38</v>
      </c>
      <c r="C58" s="9" t="s">
        <v>197</v>
      </c>
    </row>
    <row r="59" spans="1:3">
      <c r="A59" s="7" t="s">
        <v>150</v>
      </c>
      <c r="B59" s="8" t="s">
        <v>38</v>
      </c>
      <c r="C59" s="9" t="s">
        <v>198</v>
      </c>
    </row>
    <row r="60" spans="1:3">
      <c r="A60" s="7" t="s">
        <v>150</v>
      </c>
      <c r="B60" s="8" t="s">
        <v>38</v>
      </c>
      <c r="C60" s="9" t="s">
        <v>41</v>
      </c>
    </row>
    <row r="61" spans="1:3">
      <c r="A61" s="7" t="s">
        <v>150</v>
      </c>
      <c r="B61" s="8" t="s">
        <v>38</v>
      </c>
      <c r="C61" s="9" t="s">
        <v>199</v>
      </c>
    </row>
    <row r="62" spans="1:3">
      <c r="A62" s="7" t="s">
        <v>150</v>
      </c>
      <c r="B62" s="8" t="s">
        <v>38</v>
      </c>
      <c r="C62" s="9" t="s">
        <v>42</v>
      </c>
    </row>
    <row r="63" spans="1:3">
      <c r="A63" s="7" t="s">
        <v>150</v>
      </c>
      <c r="B63" s="8" t="s">
        <v>38</v>
      </c>
      <c r="C63" s="9" t="s">
        <v>200</v>
      </c>
    </row>
    <row r="64" spans="1:3">
      <c r="A64" s="7" t="s">
        <v>150</v>
      </c>
      <c r="B64" s="8" t="s">
        <v>38</v>
      </c>
      <c r="C64" s="9" t="s">
        <v>201</v>
      </c>
    </row>
    <row r="65" spans="1:3">
      <c r="A65" s="7" t="s">
        <v>150</v>
      </c>
      <c r="B65" s="8" t="s">
        <v>38</v>
      </c>
      <c r="C65" s="9" t="s">
        <v>202</v>
      </c>
    </row>
    <row r="66" spans="1:3">
      <c r="A66" s="7" t="s">
        <v>150</v>
      </c>
      <c r="B66" s="8" t="s">
        <v>38</v>
      </c>
      <c r="C66" s="9" t="s">
        <v>203</v>
      </c>
    </row>
    <row r="67" spans="1:3">
      <c r="A67" s="7" t="s">
        <v>150</v>
      </c>
      <c r="B67" s="8" t="s">
        <v>141</v>
      </c>
      <c r="C67" s="9" t="s">
        <v>43</v>
      </c>
    </row>
    <row r="68" spans="1:3">
      <c r="A68" s="7" t="s">
        <v>150</v>
      </c>
      <c r="B68" s="8" t="s">
        <v>141</v>
      </c>
      <c r="C68" s="9" t="s">
        <v>204</v>
      </c>
    </row>
    <row r="69" spans="1:3">
      <c r="A69" s="7" t="s">
        <v>150</v>
      </c>
      <c r="B69" s="8" t="s">
        <v>141</v>
      </c>
      <c r="C69" s="9" t="s">
        <v>205</v>
      </c>
    </row>
    <row r="70" spans="1:3">
      <c r="A70" s="7" t="s">
        <v>150</v>
      </c>
      <c r="B70" s="8" t="s">
        <v>141</v>
      </c>
      <c r="C70" s="9" t="s">
        <v>206</v>
      </c>
    </row>
    <row r="71" spans="1:3">
      <c r="A71" s="7" t="s">
        <v>150</v>
      </c>
      <c r="B71" s="8" t="s">
        <v>141</v>
      </c>
      <c r="C71" s="9" t="s">
        <v>207</v>
      </c>
    </row>
    <row r="72" spans="1:3">
      <c r="A72" s="7" t="s">
        <v>150</v>
      </c>
      <c r="B72" s="8" t="s">
        <v>141</v>
      </c>
      <c r="C72" s="9" t="s">
        <v>208</v>
      </c>
    </row>
    <row r="73" spans="1:3">
      <c r="A73" s="7" t="s">
        <v>150</v>
      </c>
      <c r="B73" s="8" t="s">
        <v>141</v>
      </c>
      <c r="C73" s="9" t="s">
        <v>209</v>
      </c>
    </row>
    <row r="74" spans="1:3">
      <c r="A74" s="7" t="s">
        <v>150</v>
      </c>
      <c r="B74" s="8" t="s">
        <v>141</v>
      </c>
      <c r="C74" s="9" t="s">
        <v>210</v>
      </c>
    </row>
    <row r="75" spans="1:3">
      <c r="A75" s="7" t="s">
        <v>150</v>
      </c>
      <c r="B75" s="8" t="s">
        <v>141</v>
      </c>
      <c r="C75" s="9" t="s">
        <v>211</v>
      </c>
    </row>
    <row r="76" spans="1:3">
      <c r="A76" s="7" t="s">
        <v>150</v>
      </c>
      <c r="B76" s="8" t="s">
        <v>141</v>
      </c>
      <c r="C76" s="9" t="s">
        <v>212</v>
      </c>
    </row>
    <row r="77" spans="1:3">
      <c r="A77" s="7" t="s">
        <v>150</v>
      </c>
      <c r="B77" s="8" t="s">
        <v>141</v>
      </c>
      <c r="C77" s="9" t="s">
        <v>118</v>
      </c>
    </row>
    <row r="78" spans="1:3">
      <c r="A78" s="7" t="s">
        <v>150</v>
      </c>
      <c r="B78" s="8" t="s">
        <v>141</v>
      </c>
      <c r="C78" s="9" t="s">
        <v>213</v>
      </c>
    </row>
    <row r="79" spans="1:3">
      <c r="A79" s="7" t="s">
        <v>150</v>
      </c>
      <c r="B79" s="8" t="s">
        <v>141</v>
      </c>
      <c r="C79" s="9" t="s">
        <v>214</v>
      </c>
    </row>
    <row r="80" spans="1:3">
      <c r="A80" s="7" t="s">
        <v>150</v>
      </c>
      <c r="B80" s="8" t="s">
        <v>141</v>
      </c>
      <c r="C80" s="9" t="s">
        <v>215</v>
      </c>
    </row>
    <row r="81" spans="1:3">
      <c r="A81" s="7" t="s">
        <v>150</v>
      </c>
      <c r="B81" s="8" t="s">
        <v>141</v>
      </c>
      <c r="C81" s="9" t="s">
        <v>216</v>
      </c>
    </row>
    <row r="82" spans="1:3">
      <c r="A82" s="7" t="s">
        <v>150</v>
      </c>
      <c r="B82" s="8" t="s">
        <v>141</v>
      </c>
      <c r="C82" s="9" t="s">
        <v>44</v>
      </c>
    </row>
    <row r="83" spans="1:3">
      <c r="A83" s="7" t="s">
        <v>150</v>
      </c>
      <c r="B83" s="8" t="s">
        <v>141</v>
      </c>
      <c r="C83" s="9" t="s">
        <v>45</v>
      </c>
    </row>
    <row r="84" spans="1:3">
      <c r="A84" s="7" t="s">
        <v>150</v>
      </c>
      <c r="B84" s="8" t="s">
        <v>141</v>
      </c>
      <c r="C84" s="9" t="s">
        <v>46</v>
      </c>
    </row>
    <row r="85" spans="1:3">
      <c r="A85" s="7" t="s">
        <v>150</v>
      </c>
      <c r="B85" s="8" t="s">
        <v>141</v>
      </c>
      <c r="C85" s="9" t="s">
        <v>47</v>
      </c>
    </row>
    <row r="86" spans="1:3">
      <c r="A86" s="7" t="s">
        <v>150</v>
      </c>
      <c r="B86" s="10" t="s">
        <v>141</v>
      </c>
      <c r="C86" s="11" t="s">
        <v>537</v>
      </c>
    </row>
    <row r="87" spans="1:3">
      <c r="A87" s="7" t="s">
        <v>150</v>
      </c>
      <c r="B87" s="8" t="s">
        <v>18</v>
      </c>
      <c r="C87" s="9" t="s">
        <v>217</v>
      </c>
    </row>
    <row r="88" spans="1:3">
      <c r="A88" s="7" t="s">
        <v>150</v>
      </c>
      <c r="B88" s="8" t="s">
        <v>18</v>
      </c>
      <c r="C88" s="9" t="s">
        <v>218</v>
      </c>
    </row>
    <row r="89" spans="1:3">
      <c r="A89" s="7" t="s">
        <v>150</v>
      </c>
      <c r="B89" s="8" t="s">
        <v>18</v>
      </c>
      <c r="C89" s="9" t="s">
        <v>219</v>
      </c>
    </row>
    <row r="90" spans="1:3">
      <c r="A90" s="7" t="s">
        <v>150</v>
      </c>
      <c r="B90" s="8" t="s">
        <v>18</v>
      </c>
      <c r="C90" s="9" t="s">
        <v>220</v>
      </c>
    </row>
    <row r="91" spans="1:3">
      <c r="A91" s="7" t="s">
        <v>150</v>
      </c>
      <c r="B91" s="8" t="s">
        <v>18</v>
      </c>
      <c r="C91" s="9" t="s">
        <v>221</v>
      </c>
    </row>
    <row r="92" spans="1:3">
      <c r="A92" s="7" t="s">
        <v>150</v>
      </c>
      <c r="B92" s="8" t="s">
        <v>18</v>
      </c>
      <c r="C92" s="9" t="s">
        <v>222</v>
      </c>
    </row>
    <row r="93" spans="1:3">
      <c r="A93" s="7" t="s">
        <v>150</v>
      </c>
      <c r="B93" s="8" t="s">
        <v>18</v>
      </c>
      <c r="C93" s="9" t="s">
        <v>19</v>
      </c>
    </row>
    <row r="94" spans="1:3">
      <c r="A94" s="7" t="s">
        <v>150</v>
      </c>
      <c r="B94" s="8" t="s">
        <v>18</v>
      </c>
      <c r="C94" s="7" t="s">
        <v>136</v>
      </c>
    </row>
    <row r="95" spans="1:3">
      <c r="A95" s="7" t="s">
        <v>150</v>
      </c>
      <c r="B95" s="8" t="s">
        <v>18</v>
      </c>
      <c r="C95" s="9" t="s">
        <v>20</v>
      </c>
    </row>
    <row r="96" spans="1:3">
      <c r="A96" s="7" t="s">
        <v>150</v>
      </c>
      <c r="B96" s="8" t="s">
        <v>18</v>
      </c>
      <c r="C96" s="9" t="s">
        <v>223</v>
      </c>
    </row>
    <row r="97" spans="1:3">
      <c r="A97" s="7" t="s">
        <v>150</v>
      </c>
      <c r="B97" s="8" t="s">
        <v>18</v>
      </c>
      <c r="C97" s="9" t="s">
        <v>224</v>
      </c>
    </row>
    <row r="98" spans="1:3">
      <c r="A98" s="7" t="s">
        <v>150</v>
      </c>
      <c r="B98" s="8" t="s">
        <v>18</v>
      </c>
      <c r="C98" s="9" t="s">
        <v>225</v>
      </c>
    </row>
    <row r="99" spans="1:3">
      <c r="A99" s="7" t="s">
        <v>150</v>
      </c>
      <c r="B99" s="8" t="s">
        <v>18</v>
      </c>
      <c r="C99" s="9" t="s">
        <v>226</v>
      </c>
    </row>
    <row r="100" spans="1:3" s="17" customFormat="1" ht="20.25">
      <c r="A100" s="14" t="s">
        <v>541</v>
      </c>
      <c r="B100" s="15">
        <v>98</v>
      </c>
      <c r="C100" s="16"/>
    </row>
    <row r="101" spans="1:3">
      <c r="B101" s="2"/>
      <c r="C101" s="3"/>
    </row>
    <row r="102" spans="1:3">
      <c r="B102" s="2"/>
      <c r="C102" s="3"/>
    </row>
    <row r="103" spans="1:3">
      <c r="A103" s="1" t="s">
        <v>151</v>
      </c>
      <c r="B103" s="2" t="s">
        <v>109</v>
      </c>
      <c r="C103" s="3" t="s">
        <v>227</v>
      </c>
    </row>
    <row r="104" spans="1:3">
      <c r="A104" s="1" t="s">
        <v>151</v>
      </c>
      <c r="B104" s="2" t="s">
        <v>109</v>
      </c>
      <c r="C104" s="3" t="s">
        <v>228</v>
      </c>
    </row>
    <row r="105" spans="1:3">
      <c r="A105" s="1" t="s">
        <v>151</v>
      </c>
      <c r="B105" s="2" t="s">
        <v>109</v>
      </c>
      <c r="C105" s="3" t="s">
        <v>229</v>
      </c>
    </row>
    <row r="106" spans="1:3">
      <c r="A106" s="1" t="s">
        <v>151</v>
      </c>
      <c r="B106" s="2" t="s">
        <v>109</v>
      </c>
      <c r="C106" s="3" t="s">
        <v>230</v>
      </c>
    </row>
    <row r="107" spans="1:3">
      <c r="A107" s="1" t="s">
        <v>151</v>
      </c>
      <c r="B107" s="2" t="s">
        <v>109</v>
      </c>
      <c r="C107" s="3" t="s">
        <v>231</v>
      </c>
    </row>
    <row r="108" spans="1:3">
      <c r="A108" s="1" t="s">
        <v>151</v>
      </c>
      <c r="B108" s="2" t="s">
        <v>109</v>
      </c>
      <c r="C108" s="3" t="s">
        <v>232</v>
      </c>
    </row>
    <row r="109" spans="1:3">
      <c r="A109" s="1" t="s">
        <v>151</v>
      </c>
      <c r="B109" s="2" t="s">
        <v>109</v>
      </c>
      <c r="C109" s="3" t="s">
        <v>233</v>
      </c>
    </row>
    <row r="110" spans="1:3">
      <c r="A110" s="1" t="s">
        <v>151</v>
      </c>
      <c r="B110" s="2" t="s">
        <v>109</v>
      </c>
      <c r="C110" s="3" t="s">
        <v>110</v>
      </c>
    </row>
    <row r="111" spans="1:3">
      <c r="A111" s="1" t="s">
        <v>151</v>
      </c>
      <c r="B111" s="2" t="s">
        <v>102</v>
      </c>
      <c r="C111" s="3" t="s">
        <v>234</v>
      </c>
    </row>
    <row r="112" spans="1:3">
      <c r="A112" s="1" t="s">
        <v>151</v>
      </c>
      <c r="B112" s="2" t="s">
        <v>102</v>
      </c>
      <c r="C112" s="3" t="s">
        <v>235</v>
      </c>
    </row>
    <row r="113" spans="1:3">
      <c r="A113" s="1" t="s">
        <v>151</v>
      </c>
      <c r="B113" s="2" t="s">
        <v>102</v>
      </c>
      <c r="C113" s="3" t="s">
        <v>236</v>
      </c>
    </row>
    <row r="114" spans="1:3">
      <c r="A114" s="1" t="s">
        <v>151</v>
      </c>
      <c r="B114" s="2" t="s">
        <v>102</v>
      </c>
      <c r="C114" s="3" t="s">
        <v>237</v>
      </c>
    </row>
    <row r="115" spans="1:3">
      <c r="A115" s="1" t="s">
        <v>151</v>
      </c>
      <c r="B115" s="2" t="s">
        <v>102</v>
      </c>
      <c r="C115" s="3" t="s">
        <v>238</v>
      </c>
    </row>
    <row r="116" spans="1:3">
      <c r="A116" s="1" t="s">
        <v>151</v>
      </c>
      <c r="B116" s="2" t="s">
        <v>102</v>
      </c>
      <c r="C116" s="3" t="s">
        <v>239</v>
      </c>
    </row>
    <row r="117" spans="1:3">
      <c r="A117" s="1" t="s">
        <v>151</v>
      </c>
      <c r="B117" s="2" t="s">
        <v>102</v>
      </c>
      <c r="C117" s="3" t="s">
        <v>240</v>
      </c>
    </row>
    <row r="118" spans="1:3">
      <c r="A118" s="1" t="s">
        <v>151</v>
      </c>
      <c r="B118" s="2" t="s">
        <v>102</v>
      </c>
      <c r="C118" s="3" t="s">
        <v>241</v>
      </c>
    </row>
    <row r="119" spans="1:3">
      <c r="A119" s="1" t="s">
        <v>151</v>
      </c>
      <c r="B119" s="2" t="s">
        <v>102</v>
      </c>
      <c r="C119" s="3" t="s">
        <v>242</v>
      </c>
    </row>
    <row r="120" spans="1:3">
      <c r="A120" s="1" t="s">
        <v>151</v>
      </c>
      <c r="B120" s="2" t="s">
        <v>102</v>
      </c>
      <c r="C120" s="3" t="s">
        <v>243</v>
      </c>
    </row>
    <row r="121" spans="1:3">
      <c r="A121" s="1" t="s">
        <v>151</v>
      </c>
      <c r="B121" s="2" t="s">
        <v>102</v>
      </c>
      <c r="C121" s="3" t="s">
        <v>244</v>
      </c>
    </row>
    <row r="122" spans="1:3">
      <c r="A122" s="1" t="s">
        <v>151</v>
      </c>
      <c r="B122" s="2" t="s">
        <v>102</v>
      </c>
      <c r="C122" s="3" t="s">
        <v>245</v>
      </c>
    </row>
    <row r="123" spans="1:3">
      <c r="A123" s="1" t="s">
        <v>151</v>
      </c>
      <c r="B123" s="2" t="s">
        <v>102</v>
      </c>
      <c r="C123" s="3" t="s">
        <v>137</v>
      </c>
    </row>
    <row r="124" spans="1:3">
      <c r="A124" s="1" t="s">
        <v>151</v>
      </c>
      <c r="B124" s="2" t="s">
        <v>103</v>
      </c>
      <c r="C124" s="3" t="s">
        <v>246</v>
      </c>
    </row>
    <row r="125" spans="1:3">
      <c r="A125" s="1" t="s">
        <v>151</v>
      </c>
      <c r="B125" s="2" t="s">
        <v>103</v>
      </c>
      <c r="C125" s="3" t="s">
        <v>247</v>
      </c>
    </row>
    <row r="126" spans="1:3">
      <c r="A126" s="1" t="s">
        <v>151</v>
      </c>
      <c r="B126" s="2" t="s">
        <v>103</v>
      </c>
      <c r="C126" s="3" t="s">
        <v>248</v>
      </c>
    </row>
    <row r="127" spans="1:3">
      <c r="A127" s="1" t="s">
        <v>151</v>
      </c>
      <c r="B127" s="2" t="s">
        <v>103</v>
      </c>
      <c r="C127" s="3" t="s">
        <v>249</v>
      </c>
    </row>
    <row r="128" spans="1:3">
      <c r="A128" s="1" t="s">
        <v>151</v>
      </c>
      <c r="B128" s="2" t="s">
        <v>103</v>
      </c>
      <c r="C128" s="3" t="s">
        <v>250</v>
      </c>
    </row>
    <row r="129" spans="1:3">
      <c r="A129" s="1" t="s">
        <v>151</v>
      </c>
      <c r="B129" s="2" t="s">
        <v>104</v>
      </c>
      <c r="C129" s="3" t="s">
        <v>251</v>
      </c>
    </row>
    <row r="130" spans="1:3">
      <c r="A130" s="1" t="s">
        <v>151</v>
      </c>
      <c r="B130" s="2" t="s">
        <v>104</v>
      </c>
      <c r="C130" s="3" t="s">
        <v>252</v>
      </c>
    </row>
    <row r="131" spans="1:3">
      <c r="A131" s="1" t="s">
        <v>151</v>
      </c>
      <c r="B131" s="2" t="s">
        <v>104</v>
      </c>
      <c r="C131" s="3" t="s">
        <v>253</v>
      </c>
    </row>
    <row r="132" spans="1:3">
      <c r="A132" s="1" t="s">
        <v>151</v>
      </c>
      <c r="B132" s="2" t="s">
        <v>104</v>
      </c>
      <c r="C132" s="3" t="s">
        <v>254</v>
      </c>
    </row>
    <row r="133" spans="1:3">
      <c r="A133" s="1" t="s">
        <v>151</v>
      </c>
      <c r="B133" s="2" t="s">
        <v>105</v>
      </c>
      <c r="C133" s="3" t="s">
        <v>255</v>
      </c>
    </row>
    <row r="134" spans="1:3">
      <c r="A134" s="1" t="s">
        <v>151</v>
      </c>
      <c r="B134" s="2" t="s">
        <v>105</v>
      </c>
      <c r="C134" s="3" t="s">
        <v>256</v>
      </c>
    </row>
    <row r="135" spans="1:3">
      <c r="A135" s="1" t="s">
        <v>151</v>
      </c>
      <c r="B135" s="2" t="s">
        <v>105</v>
      </c>
      <c r="C135" s="3" t="s">
        <v>106</v>
      </c>
    </row>
    <row r="136" spans="1:3">
      <c r="A136" s="1" t="s">
        <v>151</v>
      </c>
      <c r="B136" s="2" t="s">
        <v>105</v>
      </c>
      <c r="C136" s="3" t="s">
        <v>257</v>
      </c>
    </row>
    <row r="137" spans="1:3">
      <c r="A137" s="1" t="s">
        <v>151</v>
      </c>
      <c r="B137" s="2" t="s">
        <v>105</v>
      </c>
      <c r="C137" s="3" t="s">
        <v>258</v>
      </c>
    </row>
    <row r="138" spans="1:3">
      <c r="A138" s="1" t="s">
        <v>151</v>
      </c>
      <c r="B138" s="2" t="s">
        <v>105</v>
      </c>
      <c r="C138" s="3" t="s">
        <v>130</v>
      </c>
    </row>
    <row r="139" spans="1:3">
      <c r="A139" s="1" t="s">
        <v>151</v>
      </c>
      <c r="B139" s="2" t="s">
        <v>105</v>
      </c>
      <c r="C139" s="3" t="s">
        <v>259</v>
      </c>
    </row>
    <row r="140" spans="1:3">
      <c r="A140" s="1" t="s">
        <v>151</v>
      </c>
      <c r="B140" s="2" t="s">
        <v>105</v>
      </c>
      <c r="C140" s="3" t="s">
        <v>260</v>
      </c>
    </row>
    <row r="141" spans="1:3">
      <c r="A141" s="1" t="s">
        <v>151</v>
      </c>
      <c r="B141" s="2" t="s">
        <v>105</v>
      </c>
      <c r="C141" s="3" t="s">
        <v>261</v>
      </c>
    </row>
    <row r="142" spans="1:3">
      <c r="A142" s="1" t="s">
        <v>151</v>
      </c>
      <c r="B142" s="2" t="s">
        <v>105</v>
      </c>
      <c r="C142" s="3" t="s">
        <v>262</v>
      </c>
    </row>
    <row r="143" spans="1:3">
      <c r="A143" s="1" t="s">
        <v>151</v>
      </c>
      <c r="B143" s="2" t="s">
        <v>105</v>
      </c>
      <c r="C143" s="3" t="s">
        <v>263</v>
      </c>
    </row>
    <row r="144" spans="1:3">
      <c r="A144" s="1" t="s">
        <v>151</v>
      </c>
      <c r="B144" s="2" t="s">
        <v>105</v>
      </c>
      <c r="C144" s="3" t="s">
        <v>264</v>
      </c>
    </row>
    <row r="145" spans="1:3">
      <c r="A145" s="1" t="s">
        <v>151</v>
      </c>
      <c r="B145" s="2" t="s">
        <v>111</v>
      </c>
      <c r="C145" s="3" t="s">
        <v>265</v>
      </c>
    </row>
    <row r="146" spans="1:3">
      <c r="A146" s="1" t="s">
        <v>151</v>
      </c>
      <c r="B146" s="2" t="s">
        <v>111</v>
      </c>
      <c r="C146" s="3" t="s">
        <v>538</v>
      </c>
    </row>
    <row r="147" spans="1:3">
      <c r="A147" s="1" t="s">
        <v>151</v>
      </c>
      <c r="B147" s="2" t="s">
        <v>111</v>
      </c>
      <c r="C147" s="3" t="s">
        <v>266</v>
      </c>
    </row>
    <row r="148" spans="1:3">
      <c r="A148" s="1" t="s">
        <v>151</v>
      </c>
      <c r="B148" s="2" t="s">
        <v>111</v>
      </c>
      <c r="C148" s="3" t="s">
        <v>267</v>
      </c>
    </row>
    <row r="149" spans="1:3">
      <c r="A149" s="1" t="s">
        <v>151</v>
      </c>
      <c r="B149" s="2" t="s">
        <v>111</v>
      </c>
      <c r="C149" s="3" t="s">
        <v>268</v>
      </c>
    </row>
    <row r="150" spans="1:3">
      <c r="A150" s="1" t="s">
        <v>151</v>
      </c>
      <c r="B150" s="2" t="s">
        <v>111</v>
      </c>
      <c r="C150" s="3" t="s">
        <v>269</v>
      </c>
    </row>
    <row r="151" spans="1:3">
      <c r="A151" s="1" t="s">
        <v>151</v>
      </c>
      <c r="B151" s="2" t="s">
        <v>111</v>
      </c>
      <c r="C151" s="3" t="s">
        <v>270</v>
      </c>
    </row>
    <row r="152" spans="1:3">
      <c r="A152" s="1" t="s">
        <v>151</v>
      </c>
      <c r="B152" s="2" t="s">
        <v>111</v>
      </c>
      <c r="C152" s="3" t="s">
        <v>271</v>
      </c>
    </row>
    <row r="153" spans="1:3">
      <c r="A153" s="1" t="s">
        <v>151</v>
      </c>
      <c r="B153" s="2" t="s">
        <v>107</v>
      </c>
      <c r="C153" s="3" t="s">
        <v>272</v>
      </c>
    </row>
    <row r="154" spans="1:3">
      <c r="A154" s="1" t="s">
        <v>151</v>
      </c>
      <c r="B154" s="2" t="s">
        <v>107</v>
      </c>
      <c r="C154" s="3" t="s">
        <v>273</v>
      </c>
    </row>
    <row r="155" spans="1:3">
      <c r="A155" s="1" t="s">
        <v>151</v>
      </c>
      <c r="B155" s="2" t="s">
        <v>107</v>
      </c>
      <c r="C155" s="3" t="s">
        <v>274</v>
      </c>
    </row>
    <row r="156" spans="1:3">
      <c r="A156" s="1" t="s">
        <v>151</v>
      </c>
      <c r="B156" s="2" t="s">
        <v>107</v>
      </c>
      <c r="C156" s="3" t="s">
        <v>108</v>
      </c>
    </row>
    <row r="157" spans="1:3">
      <c r="A157" s="1" t="s">
        <v>151</v>
      </c>
      <c r="B157" s="2" t="s">
        <v>107</v>
      </c>
      <c r="C157" s="3" t="s">
        <v>275</v>
      </c>
    </row>
    <row r="158" spans="1:3">
      <c r="A158" s="1" t="s">
        <v>151</v>
      </c>
      <c r="B158" s="2" t="s">
        <v>107</v>
      </c>
      <c r="C158" s="3" t="s">
        <v>276</v>
      </c>
    </row>
    <row r="159" spans="1:3">
      <c r="A159" s="1" t="s">
        <v>151</v>
      </c>
      <c r="B159" s="2" t="s">
        <v>107</v>
      </c>
      <c r="C159" s="3" t="s">
        <v>277</v>
      </c>
    </row>
    <row r="160" spans="1:3">
      <c r="A160" s="1" t="s">
        <v>151</v>
      </c>
      <c r="B160" s="2" t="s">
        <v>107</v>
      </c>
      <c r="C160" s="3" t="s">
        <v>278</v>
      </c>
    </row>
    <row r="161" spans="1:3">
      <c r="A161" s="1" t="s">
        <v>151</v>
      </c>
      <c r="B161" s="2" t="s">
        <v>107</v>
      </c>
      <c r="C161" s="3" t="s">
        <v>279</v>
      </c>
    </row>
    <row r="162" spans="1:3" s="17" customFormat="1" ht="20.25">
      <c r="A162" s="17" t="s">
        <v>542</v>
      </c>
      <c r="B162" s="18">
        <v>59</v>
      </c>
      <c r="C162" s="19"/>
    </row>
    <row r="163" spans="1:3">
      <c r="B163" s="2"/>
      <c r="C163" s="3"/>
    </row>
    <row r="164" spans="1:3">
      <c r="B164" s="2"/>
      <c r="C164" s="3"/>
    </row>
    <row r="165" spans="1:3">
      <c r="A165" s="1" t="s">
        <v>152</v>
      </c>
      <c r="B165" s="2" t="s">
        <v>51</v>
      </c>
      <c r="C165" s="3" t="s">
        <v>280</v>
      </c>
    </row>
    <row r="166" spans="1:3">
      <c r="A166" s="1" t="s">
        <v>152</v>
      </c>
      <c r="B166" s="2" t="s">
        <v>51</v>
      </c>
      <c r="C166" s="3" t="s">
        <v>281</v>
      </c>
    </row>
    <row r="167" spans="1:3">
      <c r="A167" s="1" t="s">
        <v>152</v>
      </c>
      <c r="B167" s="2" t="s">
        <v>51</v>
      </c>
      <c r="C167" s="3" t="s">
        <v>282</v>
      </c>
    </row>
    <row r="168" spans="1:3">
      <c r="A168" s="1" t="s">
        <v>152</v>
      </c>
      <c r="B168" s="2" t="s">
        <v>51</v>
      </c>
      <c r="C168" s="3" t="s">
        <v>52</v>
      </c>
    </row>
    <row r="169" spans="1:3">
      <c r="A169" s="1" t="s">
        <v>152</v>
      </c>
      <c r="B169" s="2" t="s">
        <v>51</v>
      </c>
      <c r="C169" s="3" t="s">
        <v>53</v>
      </c>
    </row>
    <row r="170" spans="1:3">
      <c r="A170" s="1" t="s">
        <v>152</v>
      </c>
      <c r="B170" s="2" t="s">
        <v>51</v>
      </c>
      <c r="C170" s="3" t="s">
        <v>283</v>
      </c>
    </row>
    <row r="171" spans="1:3">
      <c r="A171" s="1" t="s">
        <v>152</v>
      </c>
      <c r="B171" s="2" t="s">
        <v>51</v>
      </c>
      <c r="C171" s="3" t="s">
        <v>284</v>
      </c>
    </row>
    <row r="172" spans="1:3">
      <c r="A172" s="1" t="s">
        <v>152</v>
      </c>
      <c r="B172" s="2" t="s">
        <v>51</v>
      </c>
      <c r="C172" s="3" t="s">
        <v>129</v>
      </c>
    </row>
    <row r="173" spans="1:3">
      <c r="A173" s="1" t="s">
        <v>152</v>
      </c>
      <c r="B173" s="2" t="s">
        <v>51</v>
      </c>
      <c r="C173" s="3" t="s">
        <v>285</v>
      </c>
    </row>
    <row r="174" spans="1:3">
      <c r="A174" s="1" t="s">
        <v>152</v>
      </c>
      <c r="B174" s="2" t="s">
        <v>51</v>
      </c>
      <c r="C174" s="3" t="s">
        <v>286</v>
      </c>
    </row>
    <row r="175" spans="1:3">
      <c r="A175" s="1" t="s">
        <v>152</v>
      </c>
      <c r="B175" s="2" t="s">
        <v>51</v>
      </c>
      <c r="C175" s="3" t="s">
        <v>117</v>
      </c>
    </row>
    <row r="176" spans="1:3">
      <c r="A176" s="1" t="s">
        <v>152</v>
      </c>
      <c r="B176" s="2" t="s">
        <v>51</v>
      </c>
      <c r="C176" s="3" t="s">
        <v>54</v>
      </c>
    </row>
    <row r="177" spans="1:3">
      <c r="A177" s="1" t="s">
        <v>152</v>
      </c>
      <c r="B177" s="2" t="s">
        <v>51</v>
      </c>
      <c r="C177" s="3" t="s">
        <v>287</v>
      </c>
    </row>
    <row r="178" spans="1:3">
      <c r="A178" s="1" t="s">
        <v>152</v>
      </c>
      <c r="B178" s="2" t="s">
        <v>51</v>
      </c>
      <c r="C178" s="3" t="s">
        <v>132</v>
      </c>
    </row>
    <row r="179" spans="1:3">
      <c r="A179" s="1" t="s">
        <v>152</v>
      </c>
      <c r="B179" s="2" t="s">
        <v>51</v>
      </c>
      <c r="C179" s="3" t="s">
        <v>288</v>
      </c>
    </row>
    <row r="180" spans="1:3">
      <c r="A180" s="1" t="s">
        <v>152</v>
      </c>
      <c r="B180" s="2" t="s">
        <v>51</v>
      </c>
      <c r="C180" s="3" t="s">
        <v>289</v>
      </c>
    </row>
    <row r="181" spans="1:3">
      <c r="A181" s="1" t="s">
        <v>152</v>
      </c>
      <c r="B181" s="2" t="s">
        <v>51</v>
      </c>
      <c r="C181" s="3" t="s">
        <v>55</v>
      </c>
    </row>
    <row r="182" spans="1:3">
      <c r="A182" s="1" t="s">
        <v>152</v>
      </c>
      <c r="B182" s="2" t="s">
        <v>51</v>
      </c>
      <c r="C182" s="3" t="s">
        <v>290</v>
      </c>
    </row>
    <row r="183" spans="1:3">
      <c r="A183" s="1" t="s">
        <v>152</v>
      </c>
      <c r="B183" s="2" t="s">
        <v>51</v>
      </c>
      <c r="C183" s="3" t="s">
        <v>291</v>
      </c>
    </row>
    <row r="184" spans="1:3">
      <c r="A184" s="1" t="s">
        <v>152</v>
      </c>
      <c r="B184" s="2" t="s">
        <v>51</v>
      </c>
      <c r="C184" s="3" t="s">
        <v>292</v>
      </c>
    </row>
    <row r="185" spans="1:3">
      <c r="A185" s="1" t="s">
        <v>152</v>
      </c>
      <c r="B185" s="2" t="s">
        <v>51</v>
      </c>
      <c r="C185" s="3" t="s">
        <v>293</v>
      </c>
    </row>
    <row r="186" spans="1:3">
      <c r="A186" s="1" t="s">
        <v>152</v>
      </c>
      <c r="B186" s="2" t="s">
        <v>51</v>
      </c>
      <c r="C186" s="3" t="s">
        <v>56</v>
      </c>
    </row>
    <row r="187" spans="1:3">
      <c r="A187" s="1" t="s">
        <v>152</v>
      </c>
      <c r="B187" s="2" t="s">
        <v>49</v>
      </c>
      <c r="C187" s="3" t="s">
        <v>50</v>
      </c>
    </row>
    <row r="188" spans="1:3">
      <c r="A188" s="1" t="s">
        <v>152</v>
      </c>
      <c r="B188" s="2" t="s">
        <v>49</v>
      </c>
      <c r="C188" s="3" t="s">
        <v>294</v>
      </c>
    </row>
    <row r="189" spans="1:3">
      <c r="A189" s="1" t="s">
        <v>152</v>
      </c>
      <c r="B189" s="2" t="s">
        <v>49</v>
      </c>
      <c r="C189" s="3" t="s">
        <v>295</v>
      </c>
    </row>
    <row r="190" spans="1:3">
      <c r="A190" s="1" t="s">
        <v>152</v>
      </c>
      <c r="B190" s="2" t="s">
        <v>49</v>
      </c>
      <c r="C190" s="3" t="s">
        <v>296</v>
      </c>
    </row>
    <row r="191" spans="1:3">
      <c r="A191" s="1" t="s">
        <v>152</v>
      </c>
      <c r="B191" s="2" t="s">
        <v>49</v>
      </c>
      <c r="C191" s="3" t="s">
        <v>297</v>
      </c>
    </row>
    <row r="192" spans="1:3">
      <c r="A192" s="1" t="s">
        <v>152</v>
      </c>
      <c r="B192" s="2" t="s">
        <v>49</v>
      </c>
      <c r="C192" s="3" t="s">
        <v>539</v>
      </c>
    </row>
    <row r="193" spans="1:3">
      <c r="A193" s="1" t="s">
        <v>152</v>
      </c>
      <c r="B193" s="2" t="s">
        <v>49</v>
      </c>
      <c r="C193" s="3" t="s">
        <v>298</v>
      </c>
    </row>
    <row r="194" spans="1:3">
      <c r="A194" s="1" t="s">
        <v>152</v>
      </c>
      <c r="B194" s="2" t="s">
        <v>49</v>
      </c>
      <c r="C194" s="3" t="s">
        <v>299</v>
      </c>
    </row>
    <row r="195" spans="1:3">
      <c r="A195" s="1" t="s">
        <v>152</v>
      </c>
      <c r="B195" s="2" t="s">
        <v>49</v>
      </c>
      <c r="C195" s="3" t="s">
        <v>300</v>
      </c>
    </row>
    <row r="196" spans="1:3">
      <c r="A196" s="1" t="s">
        <v>152</v>
      </c>
      <c r="B196" s="2" t="s">
        <v>49</v>
      </c>
      <c r="C196" s="3" t="s">
        <v>126</v>
      </c>
    </row>
    <row r="197" spans="1:3">
      <c r="A197" s="1" t="s">
        <v>152</v>
      </c>
      <c r="B197" s="2" t="s">
        <v>48</v>
      </c>
      <c r="C197" s="3" t="s">
        <v>301</v>
      </c>
    </row>
    <row r="198" spans="1:3">
      <c r="A198" s="1" t="s">
        <v>152</v>
      </c>
      <c r="B198" s="2" t="s">
        <v>48</v>
      </c>
      <c r="C198" s="3" t="s">
        <v>302</v>
      </c>
    </row>
    <row r="199" spans="1:3">
      <c r="A199" s="1" t="s">
        <v>152</v>
      </c>
      <c r="B199" s="2" t="s">
        <v>48</v>
      </c>
      <c r="C199" s="3" t="s">
        <v>303</v>
      </c>
    </row>
    <row r="200" spans="1:3">
      <c r="A200" s="1" t="s">
        <v>152</v>
      </c>
      <c r="B200" s="2" t="s">
        <v>48</v>
      </c>
      <c r="C200" s="3" t="s">
        <v>304</v>
      </c>
    </row>
    <row r="201" spans="1:3">
      <c r="A201" s="1" t="s">
        <v>152</v>
      </c>
      <c r="B201" s="2" t="s">
        <v>48</v>
      </c>
      <c r="C201" s="3" t="s">
        <v>305</v>
      </c>
    </row>
    <row r="202" spans="1:3">
      <c r="A202" s="1" t="s">
        <v>152</v>
      </c>
      <c r="B202" s="2" t="s">
        <v>48</v>
      </c>
      <c r="C202" s="3" t="s">
        <v>306</v>
      </c>
    </row>
    <row r="203" spans="1:3">
      <c r="A203" s="1" t="s">
        <v>152</v>
      </c>
      <c r="B203" s="2" t="s">
        <v>48</v>
      </c>
      <c r="C203" s="3" t="s">
        <v>307</v>
      </c>
    </row>
    <row r="204" spans="1:3">
      <c r="A204" s="1" t="s">
        <v>152</v>
      </c>
      <c r="B204" s="2" t="s">
        <v>48</v>
      </c>
      <c r="C204" s="3" t="s">
        <v>308</v>
      </c>
    </row>
    <row r="205" spans="1:3">
      <c r="A205" s="1" t="s">
        <v>152</v>
      </c>
      <c r="B205" s="2" t="s">
        <v>48</v>
      </c>
      <c r="C205" s="3" t="s">
        <v>309</v>
      </c>
    </row>
    <row r="206" spans="1:3">
      <c r="A206" s="1" t="s">
        <v>152</v>
      </c>
      <c r="B206" s="2" t="s">
        <v>48</v>
      </c>
      <c r="C206" s="3" t="s">
        <v>310</v>
      </c>
    </row>
    <row r="207" spans="1:3" s="17" customFormat="1" ht="20.25">
      <c r="A207" s="17" t="s">
        <v>559</v>
      </c>
      <c r="B207" s="20">
        <v>42</v>
      </c>
      <c r="C207" s="19"/>
    </row>
    <row r="208" spans="1:3">
      <c r="B208" s="2"/>
      <c r="C208" s="3"/>
    </row>
    <row r="209" spans="1:3">
      <c r="B209" s="2"/>
      <c r="C209" s="3"/>
    </row>
    <row r="210" spans="1:3">
      <c r="A210" s="1" t="s">
        <v>153</v>
      </c>
      <c r="B210" s="2" t="s">
        <v>62</v>
      </c>
      <c r="C210" s="3" t="s">
        <v>311</v>
      </c>
    </row>
    <row r="211" spans="1:3">
      <c r="A211" s="1" t="s">
        <v>153</v>
      </c>
      <c r="B211" s="2" t="s">
        <v>62</v>
      </c>
      <c r="C211" s="3" t="s">
        <v>312</v>
      </c>
    </row>
    <row r="212" spans="1:3">
      <c r="A212" s="1" t="s">
        <v>153</v>
      </c>
      <c r="B212" s="2" t="s">
        <v>62</v>
      </c>
      <c r="C212" s="3" t="s">
        <v>313</v>
      </c>
    </row>
    <row r="213" spans="1:3">
      <c r="A213" s="1" t="s">
        <v>153</v>
      </c>
      <c r="B213" s="2" t="s">
        <v>62</v>
      </c>
      <c r="C213" s="1" t="s">
        <v>123</v>
      </c>
    </row>
    <row r="214" spans="1:3">
      <c r="A214" s="1" t="s">
        <v>153</v>
      </c>
      <c r="B214" s="2" t="s">
        <v>62</v>
      </c>
      <c r="C214" s="3" t="s">
        <v>314</v>
      </c>
    </row>
    <row r="215" spans="1:3">
      <c r="A215" s="1" t="s">
        <v>153</v>
      </c>
      <c r="B215" s="2" t="s">
        <v>62</v>
      </c>
      <c r="C215" s="3" t="s">
        <v>315</v>
      </c>
    </row>
    <row r="216" spans="1:3">
      <c r="A216" s="1" t="s">
        <v>153</v>
      </c>
      <c r="B216" s="2" t="s">
        <v>62</v>
      </c>
      <c r="C216" s="3" t="s">
        <v>316</v>
      </c>
    </row>
    <row r="217" spans="1:3">
      <c r="A217" s="1" t="s">
        <v>153</v>
      </c>
      <c r="B217" s="2" t="s">
        <v>62</v>
      </c>
      <c r="C217" s="1" t="s">
        <v>317</v>
      </c>
    </row>
    <row r="218" spans="1:3">
      <c r="A218" s="1" t="s">
        <v>153</v>
      </c>
      <c r="B218" s="2" t="s">
        <v>62</v>
      </c>
      <c r="C218" s="3" t="s">
        <v>63</v>
      </c>
    </row>
    <row r="219" spans="1:3">
      <c r="A219" s="1" t="s">
        <v>153</v>
      </c>
      <c r="B219" s="2" t="s">
        <v>62</v>
      </c>
      <c r="C219" s="3" t="s">
        <v>318</v>
      </c>
    </row>
    <row r="220" spans="1:3">
      <c r="A220" s="1" t="s">
        <v>153</v>
      </c>
      <c r="B220" s="2" t="s">
        <v>64</v>
      </c>
      <c r="C220" s="3" t="s">
        <v>65</v>
      </c>
    </row>
    <row r="221" spans="1:3">
      <c r="A221" s="1" t="s">
        <v>153</v>
      </c>
      <c r="B221" s="2" t="s">
        <v>64</v>
      </c>
      <c r="C221" s="3" t="s">
        <v>319</v>
      </c>
    </row>
    <row r="222" spans="1:3">
      <c r="A222" s="1" t="s">
        <v>153</v>
      </c>
      <c r="B222" s="2" t="s">
        <v>64</v>
      </c>
      <c r="C222" s="1" t="s">
        <v>320</v>
      </c>
    </row>
    <row r="223" spans="1:3">
      <c r="A223" s="1" t="s">
        <v>153</v>
      </c>
      <c r="B223" s="2" t="s">
        <v>64</v>
      </c>
      <c r="C223" s="3" t="s">
        <v>321</v>
      </c>
    </row>
    <row r="224" spans="1:3">
      <c r="A224" s="1" t="s">
        <v>153</v>
      </c>
      <c r="B224" s="2" t="s">
        <v>64</v>
      </c>
      <c r="C224" s="3" t="s">
        <v>322</v>
      </c>
    </row>
    <row r="225" spans="1:3">
      <c r="A225" s="1" t="s">
        <v>153</v>
      </c>
      <c r="B225" s="2" t="s">
        <v>64</v>
      </c>
      <c r="C225" s="3" t="s">
        <v>562</v>
      </c>
    </row>
    <row r="226" spans="1:3">
      <c r="A226" s="1" t="s">
        <v>153</v>
      </c>
      <c r="B226" s="2" t="s">
        <v>64</v>
      </c>
      <c r="C226" s="3" t="s">
        <v>323</v>
      </c>
    </row>
    <row r="227" spans="1:3">
      <c r="A227" s="1" t="s">
        <v>153</v>
      </c>
      <c r="B227" s="2" t="s">
        <v>64</v>
      </c>
      <c r="C227" s="3" t="s">
        <v>324</v>
      </c>
    </row>
    <row r="228" spans="1:3">
      <c r="A228" s="1" t="s">
        <v>153</v>
      </c>
      <c r="B228" s="2" t="s">
        <v>64</v>
      </c>
      <c r="C228" s="1" t="s">
        <v>135</v>
      </c>
    </row>
    <row r="229" spans="1:3">
      <c r="A229" s="1" t="s">
        <v>153</v>
      </c>
      <c r="B229" s="2" t="s">
        <v>64</v>
      </c>
      <c r="C229" s="1" t="s">
        <v>140</v>
      </c>
    </row>
    <row r="230" spans="1:3">
      <c r="A230" s="1" t="s">
        <v>153</v>
      </c>
      <c r="B230" s="2" t="s">
        <v>64</v>
      </c>
      <c r="C230" s="3" t="s">
        <v>325</v>
      </c>
    </row>
    <row r="231" spans="1:3">
      <c r="A231" s="1" t="s">
        <v>153</v>
      </c>
      <c r="B231" s="2" t="s">
        <v>64</v>
      </c>
      <c r="C231" s="3" t="s">
        <v>326</v>
      </c>
    </row>
    <row r="232" spans="1:3">
      <c r="A232" s="1" t="s">
        <v>153</v>
      </c>
      <c r="B232" s="2" t="s">
        <v>64</v>
      </c>
      <c r="C232" s="1" t="s">
        <v>125</v>
      </c>
    </row>
    <row r="233" spans="1:3">
      <c r="A233" s="1" t="s">
        <v>153</v>
      </c>
      <c r="B233" s="2" t="s">
        <v>64</v>
      </c>
      <c r="C233" s="1" t="s">
        <v>134</v>
      </c>
    </row>
    <row r="234" spans="1:3">
      <c r="A234" s="1" t="s">
        <v>153</v>
      </c>
      <c r="B234" s="2" t="s">
        <v>64</v>
      </c>
      <c r="C234" s="3" t="s">
        <v>327</v>
      </c>
    </row>
    <row r="235" spans="1:3">
      <c r="A235" s="1" t="s">
        <v>153</v>
      </c>
      <c r="B235" s="2" t="s">
        <v>64</v>
      </c>
      <c r="C235" s="3" t="s">
        <v>328</v>
      </c>
    </row>
    <row r="236" spans="1:3">
      <c r="A236" s="1" t="s">
        <v>153</v>
      </c>
      <c r="B236" s="2" t="s">
        <v>64</v>
      </c>
      <c r="C236" s="3" t="s">
        <v>329</v>
      </c>
    </row>
    <row r="237" spans="1:3">
      <c r="A237" s="1" t="s">
        <v>153</v>
      </c>
      <c r="B237" s="2" t="s">
        <v>64</v>
      </c>
      <c r="C237" s="3" t="s">
        <v>330</v>
      </c>
    </row>
    <row r="238" spans="1:3">
      <c r="A238" s="1" t="s">
        <v>153</v>
      </c>
      <c r="B238" s="2" t="s">
        <v>64</v>
      </c>
      <c r="C238" s="3" t="s">
        <v>331</v>
      </c>
    </row>
    <row r="239" spans="1:3">
      <c r="A239" s="1" t="s">
        <v>153</v>
      </c>
      <c r="B239" s="2" t="s">
        <v>57</v>
      </c>
      <c r="C239" s="3" t="s">
        <v>58</v>
      </c>
    </row>
    <row r="240" spans="1:3">
      <c r="A240" s="1" t="s">
        <v>153</v>
      </c>
      <c r="B240" s="2" t="s">
        <v>57</v>
      </c>
      <c r="C240" s="1" t="s">
        <v>122</v>
      </c>
    </row>
    <row r="241" spans="1:3">
      <c r="A241" s="1" t="s">
        <v>153</v>
      </c>
      <c r="B241" s="2" t="s">
        <v>57</v>
      </c>
      <c r="C241" s="3" t="s">
        <v>59</v>
      </c>
    </row>
    <row r="242" spans="1:3">
      <c r="A242" s="1" t="s">
        <v>153</v>
      </c>
      <c r="B242" s="2" t="s">
        <v>57</v>
      </c>
      <c r="C242" s="3" t="s">
        <v>332</v>
      </c>
    </row>
    <row r="243" spans="1:3">
      <c r="A243" s="1" t="s">
        <v>153</v>
      </c>
      <c r="B243" s="2" t="s">
        <v>57</v>
      </c>
      <c r="C243" s="3" t="s">
        <v>333</v>
      </c>
    </row>
    <row r="244" spans="1:3">
      <c r="A244" s="1" t="s">
        <v>153</v>
      </c>
      <c r="B244" s="2" t="s">
        <v>57</v>
      </c>
      <c r="C244" s="3" t="s">
        <v>334</v>
      </c>
    </row>
    <row r="245" spans="1:3">
      <c r="A245" s="1" t="s">
        <v>153</v>
      </c>
      <c r="B245" s="2" t="s">
        <v>57</v>
      </c>
      <c r="C245" s="3" t="s">
        <v>60</v>
      </c>
    </row>
    <row r="246" spans="1:3">
      <c r="A246" s="1" t="s">
        <v>153</v>
      </c>
      <c r="B246" s="2" t="s">
        <v>57</v>
      </c>
      <c r="C246" s="3" t="s">
        <v>335</v>
      </c>
    </row>
    <row r="247" spans="1:3">
      <c r="A247" s="1" t="s">
        <v>153</v>
      </c>
      <c r="B247" s="2" t="s">
        <v>57</v>
      </c>
      <c r="C247" s="3" t="s">
        <v>61</v>
      </c>
    </row>
    <row r="248" spans="1:3">
      <c r="A248" s="1" t="s">
        <v>153</v>
      </c>
      <c r="B248" s="2" t="s">
        <v>57</v>
      </c>
      <c r="C248" s="3" t="s">
        <v>336</v>
      </c>
    </row>
    <row r="249" spans="1:3">
      <c r="A249" s="1" t="s">
        <v>153</v>
      </c>
      <c r="B249" s="2" t="s">
        <v>57</v>
      </c>
      <c r="C249" s="3" t="s">
        <v>337</v>
      </c>
    </row>
    <row r="250" spans="1:3">
      <c r="A250" s="1" t="s">
        <v>153</v>
      </c>
      <c r="B250" s="2" t="s">
        <v>57</v>
      </c>
      <c r="C250" s="3" t="s">
        <v>338</v>
      </c>
    </row>
    <row r="251" spans="1:3">
      <c r="A251" s="1" t="s">
        <v>153</v>
      </c>
      <c r="B251" s="2" t="s">
        <v>57</v>
      </c>
      <c r="C251" s="3" t="s">
        <v>339</v>
      </c>
    </row>
    <row r="252" spans="1:3">
      <c r="A252" s="1" t="s">
        <v>153</v>
      </c>
      <c r="B252" s="2" t="s">
        <v>57</v>
      </c>
      <c r="C252" s="3" t="s">
        <v>340</v>
      </c>
    </row>
    <row r="253" spans="1:3">
      <c r="A253" s="1" t="s">
        <v>153</v>
      </c>
      <c r="B253" s="2" t="s">
        <v>57</v>
      </c>
      <c r="C253" s="3" t="s">
        <v>341</v>
      </c>
    </row>
    <row r="254" spans="1:3">
      <c r="A254" s="1" t="s">
        <v>153</v>
      </c>
      <c r="B254" s="2" t="s">
        <v>57</v>
      </c>
      <c r="C254" s="3" t="s">
        <v>342</v>
      </c>
    </row>
    <row r="255" spans="1:3">
      <c r="A255" s="1" t="s">
        <v>153</v>
      </c>
      <c r="B255" s="2" t="s">
        <v>57</v>
      </c>
      <c r="C255" s="3" t="s">
        <v>343</v>
      </c>
    </row>
    <row r="256" spans="1:3">
      <c r="A256" s="1" t="s">
        <v>153</v>
      </c>
      <c r="B256" s="2" t="s">
        <v>57</v>
      </c>
      <c r="C256" s="1" t="s">
        <v>121</v>
      </c>
    </row>
    <row r="257" spans="1:3">
      <c r="A257" s="1" t="s">
        <v>153</v>
      </c>
      <c r="B257" s="2" t="s">
        <v>57</v>
      </c>
      <c r="C257" s="3" t="s">
        <v>344</v>
      </c>
    </row>
    <row r="258" spans="1:3">
      <c r="A258" s="1" t="s">
        <v>153</v>
      </c>
      <c r="B258" s="2" t="s">
        <v>57</v>
      </c>
      <c r="C258" s="3" t="s">
        <v>345</v>
      </c>
    </row>
    <row r="259" spans="1:3">
      <c r="A259" s="1" t="s">
        <v>153</v>
      </c>
      <c r="B259" s="2" t="s">
        <v>57</v>
      </c>
      <c r="C259" s="3" t="s">
        <v>346</v>
      </c>
    </row>
    <row r="260" spans="1:3" s="17" customFormat="1" ht="20.25">
      <c r="A260" s="17" t="s">
        <v>544</v>
      </c>
      <c r="B260" s="20">
        <v>50</v>
      </c>
      <c r="C260" s="19"/>
    </row>
    <row r="261" spans="1:3">
      <c r="B261" s="2"/>
      <c r="C261" s="3"/>
    </row>
    <row r="262" spans="1:3">
      <c r="B262" s="2"/>
      <c r="C262" s="3"/>
    </row>
    <row r="263" spans="1:3">
      <c r="A263" s="1" t="s">
        <v>154</v>
      </c>
      <c r="B263" s="2" t="s">
        <v>1</v>
      </c>
      <c r="C263" s="3" t="s">
        <v>347</v>
      </c>
    </row>
    <row r="264" spans="1:3">
      <c r="A264" s="1" t="s">
        <v>154</v>
      </c>
      <c r="B264" s="2" t="s">
        <v>1</v>
      </c>
      <c r="C264" s="3" t="s">
        <v>2</v>
      </c>
    </row>
    <row r="265" spans="1:3">
      <c r="A265" s="1" t="s">
        <v>154</v>
      </c>
      <c r="B265" s="2" t="s">
        <v>1</v>
      </c>
      <c r="C265" s="3" t="s">
        <v>348</v>
      </c>
    </row>
    <row r="266" spans="1:3">
      <c r="A266" s="1" t="s">
        <v>154</v>
      </c>
      <c r="B266" s="2" t="s">
        <v>1</v>
      </c>
      <c r="C266" s="3" t="s">
        <v>349</v>
      </c>
    </row>
    <row r="267" spans="1:3">
      <c r="A267" s="1" t="s">
        <v>154</v>
      </c>
      <c r="B267" s="2" t="s">
        <v>1</v>
      </c>
      <c r="C267" s="3" t="s">
        <v>350</v>
      </c>
    </row>
    <row r="268" spans="1:3">
      <c r="A268" s="1" t="s">
        <v>154</v>
      </c>
      <c r="B268" s="2" t="s">
        <v>149</v>
      </c>
      <c r="C268" s="3" t="s">
        <v>351</v>
      </c>
    </row>
    <row r="269" spans="1:3">
      <c r="A269" s="1" t="s">
        <v>154</v>
      </c>
      <c r="B269" s="2" t="s">
        <v>4</v>
      </c>
      <c r="C269" s="3" t="s">
        <v>352</v>
      </c>
    </row>
    <row r="270" spans="1:3">
      <c r="A270" s="1" t="s">
        <v>154</v>
      </c>
      <c r="B270" s="2" t="s">
        <v>4</v>
      </c>
      <c r="C270" s="3" t="s">
        <v>5</v>
      </c>
    </row>
    <row r="271" spans="1:3">
      <c r="A271" s="1" t="s">
        <v>154</v>
      </c>
      <c r="B271" s="2" t="s">
        <v>4</v>
      </c>
      <c r="C271" s="3" t="s">
        <v>353</v>
      </c>
    </row>
    <row r="272" spans="1:3">
      <c r="A272" s="1" t="s">
        <v>154</v>
      </c>
      <c r="B272" s="2" t="s">
        <v>4</v>
      </c>
      <c r="C272" s="3" t="s">
        <v>354</v>
      </c>
    </row>
    <row r="273" spans="1:3">
      <c r="A273" s="1" t="s">
        <v>154</v>
      </c>
      <c r="B273" s="2" t="s">
        <v>4</v>
      </c>
      <c r="C273" s="3" t="s">
        <v>540</v>
      </c>
    </row>
    <row r="274" spans="1:3">
      <c r="A274" s="1" t="s">
        <v>154</v>
      </c>
      <c r="B274" s="2" t="s">
        <v>4</v>
      </c>
      <c r="C274" s="3" t="s">
        <v>355</v>
      </c>
    </row>
    <row r="275" spans="1:3">
      <c r="A275" s="1" t="s">
        <v>154</v>
      </c>
      <c r="B275" s="2" t="s">
        <v>4</v>
      </c>
      <c r="C275" s="3" t="s">
        <v>356</v>
      </c>
    </row>
    <row r="276" spans="1:3">
      <c r="A276" s="1" t="s">
        <v>154</v>
      </c>
      <c r="B276" s="2" t="s">
        <v>3</v>
      </c>
      <c r="C276" s="3" t="s">
        <v>357</v>
      </c>
    </row>
    <row r="277" spans="1:3">
      <c r="A277" s="1" t="s">
        <v>154</v>
      </c>
      <c r="B277" s="2" t="s">
        <v>3</v>
      </c>
      <c r="C277" s="3" t="s">
        <v>358</v>
      </c>
    </row>
    <row r="278" spans="1:3">
      <c r="A278" s="1" t="s">
        <v>154</v>
      </c>
      <c r="B278" s="2" t="s">
        <v>3</v>
      </c>
      <c r="C278" s="3" t="s">
        <v>359</v>
      </c>
    </row>
    <row r="279" spans="1:3">
      <c r="A279" s="1" t="s">
        <v>154</v>
      </c>
      <c r="B279" s="2" t="s">
        <v>3</v>
      </c>
      <c r="C279" s="3" t="s">
        <v>360</v>
      </c>
    </row>
    <row r="280" spans="1:3">
      <c r="A280" s="1" t="s">
        <v>154</v>
      </c>
      <c r="B280" s="2" t="s">
        <v>3</v>
      </c>
      <c r="C280" s="3" t="s">
        <v>361</v>
      </c>
    </row>
    <row r="281" spans="1:3">
      <c r="A281" s="1" t="s">
        <v>154</v>
      </c>
      <c r="B281" s="2" t="s">
        <v>3</v>
      </c>
      <c r="C281" s="3" t="s">
        <v>362</v>
      </c>
    </row>
    <row r="282" spans="1:3">
      <c r="A282" s="1" t="s">
        <v>154</v>
      </c>
      <c r="B282" s="2" t="s">
        <v>3</v>
      </c>
      <c r="C282" s="3" t="s">
        <v>363</v>
      </c>
    </row>
    <row r="283" spans="1:3">
      <c r="A283" s="1" t="s">
        <v>154</v>
      </c>
      <c r="B283" s="2" t="s">
        <v>3</v>
      </c>
      <c r="C283" s="3" t="s">
        <v>364</v>
      </c>
    </row>
    <row r="284" spans="1:3">
      <c r="A284" s="1" t="s">
        <v>154</v>
      </c>
      <c r="B284" s="2" t="s">
        <v>0</v>
      </c>
      <c r="C284" s="4" t="s">
        <v>120</v>
      </c>
    </row>
    <row r="285" spans="1:3">
      <c r="A285" s="1" t="s">
        <v>154</v>
      </c>
      <c r="B285" s="2" t="s">
        <v>0</v>
      </c>
      <c r="C285" s="3" t="s">
        <v>139</v>
      </c>
    </row>
    <row r="286" spans="1:3">
      <c r="A286" s="1" t="s">
        <v>154</v>
      </c>
      <c r="B286" s="2" t="s">
        <v>0</v>
      </c>
      <c r="C286" s="3" t="s">
        <v>365</v>
      </c>
    </row>
    <row r="287" spans="1:3">
      <c r="A287" s="1" t="s">
        <v>154</v>
      </c>
      <c r="B287" s="2" t="s">
        <v>0</v>
      </c>
      <c r="C287" s="3" t="s">
        <v>366</v>
      </c>
    </row>
    <row r="288" spans="1:3">
      <c r="A288" s="1" t="s">
        <v>154</v>
      </c>
      <c r="B288" s="2" t="s">
        <v>0</v>
      </c>
      <c r="C288" s="3" t="s">
        <v>128</v>
      </c>
    </row>
    <row r="289" spans="1:3">
      <c r="A289" s="1" t="s">
        <v>154</v>
      </c>
      <c r="B289" s="2" t="s">
        <v>0</v>
      </c>
      <c r="C289" s="3" t="s">
        <v>367</v>
      </c>
    </row>
    <row r="290" spans="1:3">
      <c r="A290" s="1" t="s">
        <v>154</v>
      </c>
      <c r="B290" s="2" t="s">
        <v>12</v>
      </c>
      <c r="C290" s="3" t="s">
        <v>368</v>
      </c>
    </row>
    <row r="291" spans="1:3">
      <c r="A291" s="1" t="s">
        <v>154</v>
      </c>
      <c r="B291" s="2" t="s">
        <v>12</v>
      </c>
      <c r="C291" s="1" t="s">
        <v>124</v>
      </c>
    </row>
    <row r="292" spans="1:3">
      <c r="A292" s="1" t="s">
        <v>154</v>
      </c>
      <c r="B292" s="2" t="s">
        <v>12</v>
      </c>
      <c r="C292" s="3" t="s">
        <v>369</v>
      </c>
    </row>
    <row r="293" spans="1:3">
      <c r="A293" s="1" t="s">
        <v>154</v>
      </c>
      <c r="B293" s="2" t="s">
        <v>12</v>
      </c>
      <c r="C293" s="3" t="s">
        <v>370</v>
      </c>
    </row>
    <row r="294" spans="1:3">
      <c r="A294" s="1" t="s">
        <v>154</v>
      </c>
      <c r="B294" s="2" t="s">
        <v>12</v>
      </c>
      <c r="C294" s="3" t="s">
        <v>371</v>
      </c>
    </row>
    <row r="295" spans="1:3">
      <c r="A295" s="1" t="s">
        <v>154</v>
      </c>
      <c r="B295" s="2" t="s">
        <v>12</v>
      </c>
      <c r="C295" s="3" t="s">
        <v>372</v>
      </c>
    </row>
    <row r="296" spans="1:3">
      <c r="A296" s="1" t="s">
        <v>154</v>
      </c>
      <c r="B296" s="2" t="s">
        <v>12</v>
      </c>
      <c r="C296" s="3" t="s">
        <v>373</v>
      </c>
    </row>
    <row r="297" spans="1:3">
      <c r="A297" s="1" t="s">
        <v>154</v>
      </c>
      <c r="B297" s="2" t="s">
        <v>12</v>
      </c>
      <c r="C297" s="3" t="s">
        <v>374</v>
      </c>
    </row>
    <row r="298" spans="1:3">
      <c r="A298" s="1" t="s">
        <v>154</v>
      </c>
      <c r="B298" s="2" t="s">
        <v>12</v>
      </c>
      <c r="C298" s="3" t="s">
        <v>375</v>
      </c>
    </row>
    <row r="299" spans="1:3">
      <c r="A299" s="1" t="s">
        <v>154</v>
      </c>
      <c r="B299" s="2" t="s">
        <v>12</v>
      </c>
      <c r="C299" s="3" t="s">
        <v>376</v>
      </c>
    </row>
    <row r="300" spans="1:3">
      <c r="A300" s="1" t="s">
        <v>154</v>
      </c>
      <c r="B300" s="2" t="s">
        <v>12</v>
      </c>
      <c r="C300" s="1" t="s">
        <v>148</v>
      </c>
    </row>
    <row r="301" spans="1:3">
      <c r="A301" s="1" t="s">
        <v>154</v>
      </c>
      <c r="B301" s="2" t="s">
        <v>12</v>
      </c>
      <c r="C301" s="3" t="s">
        <v>11</v>
      </c>
    </row>
    <row r="302" spans="1:3">
      <c r="A302" s="1" t="s">
        <v>154</v>
      </c>
      <c r="B302" s="2" t="s">
        <v>12</v>
      </c>
      <c r="C302" s="3" t="s">
        <v>377</v>
      </c>
    </row>
    <row r="303" spans="1:3">
      <c r="A303" s="1" t="s">
        <v>154</v>
      </c>
      <c r="B303" s="2" t="s">
        <v>12</v>
      </c>
      <c r="C303" s="3" t="s">
        <v>378</v>
      </c>
    </row>
    <row r="304" spans="1:3">
      <c r="A304" s="1" t="s">
        <v>154</v>
      </c>
      <c r="B304" s="2" t="s">
        <v>12</v>
      </c>
      <c r="C304" s="3" t="s">
        <v>14</v>
      </c>
    </row>
    <row r="305" spans="1:3">
      <c r="A305" s="1" t="s">
        <v>154</v>
      </c>
      <c r="B305" s="2" t="s">
        <v>12</v>
      </c>
      <c r="C305" s="3" t="s">
        <v>379</v>
      </c>
    </row>
    <row r="306" spans="1:3">
      <c r="A306" s="1" t="s">
        <v>154</v>
      </c>
      <c r="B306" s="2" t="s">
        <v>12</v>
      </c>
      <c r="C306" s="3" t="s">
        <v>380</v>
      </c>
    </row>
    <row r="307" spans="1:3">
      <c r="A307" s="1" t="s">
        <v>154</v>
      </c>
      <c r="B307" s="2" t="s">
        <v>12</v>
      </c>
      <c r="C307" s="3" t="s">
        <v>381</v>
      </c>
    </row>
    <row r="308" spans="1:3">
      <c r="A308" s="1" t="s">
        <v>154</v>
      </c>
      <c r="B308" s="2" t="s">
        <v>12</v>
      </c>
      <c r="C308" s="3" t="s">
        <v>10</v>
      </c>
    </row>
    <row r="309" spans="1:3">
      <c r="A309" s="1" t="s">
        <v>154</v>
      </c>
      <c r="B309" s="2" t="s">
        <v>12</v>
      </c>
      <c r="C309" s="3" t="s">
        <v>382</v>
      </c>
    </row>
    <row r="310" spans="1:3">
      <c r="A310" s="1" t="s">
        <v>154</v>
      </c>
      <c r="B310" s="2" t="s">
        <v>12</v>
      </c>
      <c r="C310" s="3" t="s">
        <v>15</v>
      </c>
    </row>
    <row r="311" spans="1:3">
      <c r="A311" s="1" t="s">
        <v>154</v>
      </c>
      <c r="B311" s="2" t="s">
        <v>12</v>
      </c>
      <c r="C311" s="3" t="s">
        <v>145</v>
      </c>
    </row>
    <row r="312" spans="1:3">
      <c r="A312" s="1" t="s">
        <v>154</v>
      </c>
      <c r="B312" s="2" t="s">
        <v>12</v>
      </c>
      <c r="C312" s="3" t="s">
        <v>383</v>
      </c>
    </row>
    <row r="313" spans="1:3">
      <c r="A313" s="1" t="s">
        <v>154</v>
      </c>
      <c r="B313" s="2" t="s">
        <v>12</v>
      </c>
      <c r="C313" s="3" t="s">
        <v>16</v>
      </c>
    </row>
    <row r="314" spans="1:3">
      <c r="A314" s="1" t="s">
        <v>154</v>
      </c>
      <c r="B314" s="2" t="s">
        <v>12</v>
      </c>
      <c r="C314" s="3" t="s">
        <v>13</v>
      </c>
    </row>
    <row r="315" spans="1:3">
      <c r="A315" s="1" t="s">
        <v>154</v>
      </c>
      <c r="B315" s="2" t="s">
        <v>12</v>
      </c>
      <c r="C315" s="3" t="s">
        <v>384</v>
      </c>
    </row>
    <row r="316" spans="1:3">
      <c r="A316" s="1" t="s">
        <v>154</v>
      </c>
      <c r="B316" s="2" t="s">
        <v>12</v>
      </c>
      <c r="C316" s="3" t="s">
        <v>385</v>
      </c>
    </row>
    <row r="317" spans="1:3">
      <c r="A317" s="1" t="s">
        <v>154</v>
      </c>
      <c r="B317" s="2" t="s">
        <v>12</v>
      </c>
      <c r="C317" s="3" t="s">
        <v>386</v>
      </c>
    </row>
    <row r="318" spans="1:3">
      <c r="A318" s="1" t="s">
        <v>154</v>
      </c>
      <c r="B318" s="2" t="s">
        <v>12</v>
      </c>
      <c r="C318" s="3" t="s">
        <v>387</v>
      </c>
    </row>
    <row r="319" spans="1:3">
      <c r="A319" s="1" t="s">
        <v>154</v>
      </c>
      <c r="B319" s="2" t="s">
        <v>12</v>
      </c>
      <c r="C319" s="3" t="s">
        <v>388</v>
      </c>
    </row>
    <row r="320" spans="1:3">
      <c r="A320" s="1" t="s">
        <v>154</v>
      </c>
      <c r="B320" s="2" t="s">
        <v>12</v>
      </c>
      <c r="C320" s="3" t="s">
        <v>17</v>
      </c>
    </row>
    <row r="321" spans="1:3">
      <c r="A321" s="1" t="s">
        <v>154</v>
      </c>
      <c r="B321" s="2" t="s">
        <v>12</v>
      </c>
      <c r="C321" s="3" t="s">
        <v>389</v>
      </c>
    </row>
    <row r="322" spans="1:3">
      <c r="A322" s="1" t="s">
        <v>154</v>
      </c>
      <c r="B322" s="2" t="s">
        <v>12</v>
      </c>
      <c r="C322" s="3" t="s">
        <v>390</v>
      </c>
    </row>
    <row r="323" spans="1:3">
      <c r="A323" s="1" t="s">
        <v>154</v>
      </c>
      <c r="B323" s="2" t="s">
        <v>12</v>
      </c>
      <c r="C323" s="3" t="s">
        <v>391</v>
      </c>
    </row>
    <row r="324" spans="1:3">
      <c r="A324" s="1" t="s">
        <v>154</v>
      </c>
      <c r="B324" s="2" t="s">
        <v>12</v>
      </c>
      <c r="C324" s="3" t="s">
        <v>392</v>
      </c>
    </row>
    <row r="325" spans="1:3">
      <c r="A325" s="1" t="s">
        <v>154</v>
      </c>
      <c r="B325" s="2" t="s">
        <v>12</v>
      </c>
      <c r="C325" s="1" t="s">
        <v>138</v>
      </c>
    </row>
    <row r="326" spans="1:3">
      <c r="A326" s="1" t="s">
        <v>154</v>
      </c>
      <c r="B326" s="2" t="s">
        <v>12</v>
      </c>
      <c r="C326" s="3" t="s">
        <v>393</v>
      </c>
    </row>
    <row r="327" spans="1:3">
      <c r="A327" s="1" t="s">
        <v>154</v>
      </c>
      <c r="B327" s="2" t="s">
        <v>12</v>
      </c>
      <c r="C327" s="3" t="s">
        <v>394</v>
      </c>
    </row>
    <row r="328" spans="1:3">
      <c r="A328" s="1" t="s">
        <v>154</v>
      </c>
      <c r="B328" s="2" t="s">
        <v>12</v>
      </c>
      <c r="C328" s="4" t="s">
        <v>144</v>
      </c>
    </row>
    <row r="329" spans="1:3">
      <c r="A329" s="1" t="s">
        <v>154</v>
      </c>
      <c r="B329" s="2" t="s">
        <v>12</v>
      </c>
      <c r="C329" s="3" t="s">
        <v>395</v>
      </c>
    </row>
    <row r="330" spans="1:3">
      <c r="A330" s="1" t="s">
        <v>154</v>
      </c>
      <c r="B330" s="2" t="s">
        <v>12</v>
      </c>
      <c r="C330" s="3" t="s">
        <v>396</v>
      </c>
    </row>
    <row r="331" spans="1:3">
      <c r="A331" s="1" t="s">
        <v>154</v>
      </c>
      <c r="B331" s="2" t="s">
        <v>6</v>
      </c>
      <c r="C331" s="3" t="s">
        <v>397</v>
      </c>
    </row>
    <row r="332" spans="1:3">
      <c r="A332" s="1" t="s">
        <v>154</v>
      </c>
      <c r="B332" s="2" t="s">
        <v>6</v>
      </c>
      <c r="C332" s="3" t="s">
        <v>398</v>
      </c>
    </row>
    <row r="333" spans="1:3">
      <c r="A333" s="1" t="s">
        <v>154</v>
      </c>
      <c r="B333" s="2" t="s">
        <v>6</v>
      </c>
      <c r="C333" s="3" t="s">
        <v>399</v>
      </c>
    </row>
    <row r="334" spans="1:3">
      <c r="A334" s="1" t="s">
        <v>154</v>
      </c>
      <c r="B334" s="2" t="s">
        <v>6</v>
      </c>
      <c r="C334" s="3" t="s">
        <v>400</v>
      </c>
    </row>
    <row r="335" spans="1:3">
      <c r="A335" s="1" t="s">
        <v>154</v>
      </c>
      <c r="B335" s="2" t="s">
        <v>6</v>
      </c>
      <c r="C335" s="3" t="s">
        <v>401</v>
      </c>
    </row>
    <row r="336" spans="1:3">
      <c r="A336" s="1" t="s">
        <v>154</v>
      </c>
      <c r="B336" s="2" t="s">
        <v>6</v>
      </c>
      <c r="C336" s="3" t="s">
        <v>402</v>
      </c>
    </row>
    <row r="337" spans="1:3">
      <c r="A337" s="1" t="s">
        <v>154</v>
      </c>
      <c r="B337" s="2" t="s">
        <v>6</v>
      </c>
      <c r="C337" s="3" t="s">
        <v>403</v>
      </c>
    </row>
    <row r="338" spans="1:3">
      <c r="A338" s="1" t="s">
        <v>154</v>
      </c>
      <c r="B338" s="2" t="s">
        <v>6</v>
      </c>
      <c r="C338" s="3" t="s">
        <v>404</v>
      </c>
    </row>
    <row r="339" spans="1:3">
      <c r="A339" s="1" t="s">
        <v>154</v>
      </c>
      <c r="B339" s="2" t="s">
        <v>7</v>
      </c>
      <c r="C339" s="3" t="s">
        <v>8</v>
      </c>
    </row>
    <row r="340" spans="1:3">
      <c r="A340" s="1" t="s">
        <v>154</v>
      </c>
      <c r="B340" s="2" t="s">
        <v>7</v>
      </c>
      <c r="C340" s="3" t="s">
        <v>9</v>
      </c>
    </row>
    <row r="341" spans="1:3">
      <c r="A341" s="1" t="s">
        <v>154</v>
      </c>
      <c r="B341" s="2" t="s">
        <v>7</v>
      </c>
      <c r="C341" s="3" t="s">
        <v>405</v>
      </c>
    </row>
    <row r="342" spans="1:3">
      <c r="A342" s="1" t="s">
        <v>154</v>
      </c>
      <c r="B342" s="2" t="s">
        <v>7</v>
      </c>
      <c r="C342" s="3" t="s">
        <v>406</v>
      </c>
    </row>
    <row r="343" spans="1:3" s="17" customFormat="1" ht="20.25">
      <c r="A343" s="17" t="s">
        <v>543</v>
      </c>
      <c r="B343" s="20">
        <v>80</v>
      </c>
      <c r="C343" s="19"/>
    </row>
    <row r="344" spans="1:3">
      <c r="B344" s="2"/>
      <c r="C344" s="3"/>
    </row>
    <row r="345" spans="1:3">
      <c r="B345" s="2"/>
      <c r="C345" s="3"/>
    </row>
    <row r="346" spans="1:3">
      <c r="A346" s="1" t="s">
        <v>155</v>
      </c>
      <c r="B346" s="2" t="s">
        <v>66</v>
      </c>
      <c r="C346" s="3" t="s">
        <v>407</v>
      </c>
    </row>
    <row r="347" spans="1:3">
      <c r="A347" s="1" t="s">
        <v>155</v>
      </c>
      <c r="B347" s="2" t="s">
        <v>66</v>
      </c>
      <c r="C347" s="3" t="s">
        <v>408</v>
      </c>
    </row>
    <row r="348" spans="1:3">
      <c r="A348" s="1" t="s">
        <v>155</v>
      </c>
      <c r="B348" s="2" t="s">
        <v>66</v>
      </c>
      <c r="C348" s="3" t="s">
        <v>409</v>
      </c>
    </row>
    <row r="349" spans="1:3">
      <c r="A349" s="1" t="s">
        <v>155</v>
      </c>
      <c r="B349" s="2" t="s">
        <v>66</v>
      </c>
      <c r="C349" s="3" t="s">
        <v>410</v>
      </c>
    </row>
    <row r="350" spans="1:3">
      <c r="A350" s="1" t="s">
        <v>155</v>
      </c>
      <c r="B350" s="2" t="s">
        <v>66</v>
      </c>
      <c r="C350" s="3" t="s">
        <v>411</v>
      </c>
    </row>
    <row r="351" spans="1:3">
      <c r="A351" s="1" t="s">
        <v>155</v>
      </c>
      <c r="B351" s="2" t="s">
        <v>67</v>
      </c>
      <c r="C351" s="3" t="s">
        <v>412</v>
      </c>
    </row>
    <row r="352" spans="1:3">
      <c r="A352" s="1" t="s">
        <v>155</v>
      </c>
      <c r="B352" s="2" t="s">
        <v>67</v>
      </c>
      <c r="C352" s="3" t="s">
        <v>413</v>
      </c>
    </row>
    <row r="353" spans="1:3">
      <c r="A353" s="1" t="s">
        <v>155</v>
      </c>
      <c r="B353" s="2" t="s">
        <v>67</v>
      </c>
      <c r="C353" s="3" t="s">
        <v>414</v>
      </c>
    </row>
    <row r="354" spans="1:3">
      <c r="A354" s="1" t="s">
        <v>155</v>
      </c>
      <c r="B354" s="2" t="s">
        <v>67</v>
      </c>
      <c r="C354" s="3" t="s">
        <v>415</v>
      </c>
    </row>
    <row r="355" spans="1:3">
      <c r="A355" s="1" t="s">
        <v>155</v>
      </c>
      <c r="B355" s="2" t="s">
        <v>67</v>
      </c>
      <c r="C355" s="3" t="s">
        <v>416</v>
      </c>
    </row>
    <row r="356" spans="1:3">
      <c r="A356" s="1" t="s">
        <v>155</v>
      </c>
      <c r="B356" s="2" t="s">
        <v>67</v>
      </c>
      <c r="C356" s="3" t="s">
        <v>419</v>
      </c>
    </row>
    <row r="357" spans="1:3">
      <c r="A357" s="1" t="s">
        <v>155</v>
      </c>
      <c r="B357" s="2" t="s">
        <v>67</v>
      </c>
      <c r="C357" s="3" t="s">
        <v>417</v>
      </c>
    </row>
    <row r="358" spans="1:3">
      <c r="A358" s="1" t="s">
        <v>155</v>
      </c>
      <c r="B358" s="2" t="s">
        <v>67</v>
      </c>
      <c r="C358" s="3" t="s">
        <v>418</v>
      </c>
    </row>
    <row r="359" spans="1:3">
      <c r="A359" s="1" t="s">
        <v>155</v>
      </c>
      <c r="B359" s="2" t="s">
        <v>67</v>
      </c>
      <c r="C359" s="3" t="s">
        <v>420</v>
      </c>
    </row>
    <row r="360" spans="1:3">
      <c r="A360" s="1" t="s">
        <v>155</v>
      </c>
      <c r="B360" s="2" t="s">
        <v>67</v>
      </c>
      <c r="C360" s="3" t="s">
        <v>421</v>
      </c>
    </row>
    <row r="361" spans="1:3">
      <c r="A361" s="1" t="s">
        <v>155</v>
      </c>
      <c r="B361" s="2" t="s">
        <v>67</v>
      </c>
      <c r="C361" s="3" t="s">
        <v>422</v>
      </c>
    </row>
    <row r="362" spans="1:3">
      <c r="A362" s="1" t="s">
        <v>155</v>
      </c>
      <c r="B362" s="2" t="s">
        <v>76</v>
      </c>
      <c r="C362" s="3" t="s">
        <v>77</v>
      </c>
    </row>
    <row r="363" spans="1:3">
      <c r="A363" s="1" t="s">
        <v>155</v>
      </c>
      <c r="B363" s="2" t="s">
        <v>76</v>
      </c>
      <c r="C363" s="3" t="s">
        <v>423</v>
      </c>
    </row>
    <row r="364" spans="1:3">
      <c r="A364" s="1" t="s">
        <v>155</v>
      </c>
      <c r="B364" s="2" t="s">
        <v>76</v>
      </c>
      <c r="C364" s="3" t="s">
        <v>78</v>
      </c>
    </row>
    <row r="365" spans="1:3">
      <c r="A365" s="1" t="s">
        <v>155</v>
      </c>
      <c r="B365" s="2" t="s">
        <v>76</v>
      </c>
      <c r="C365" s="3" t="s">
        <v>424</v>
      </c>
    </row>
    <row r="366" spans="1:3">
      <c r="A366" s="1" t="s">
        <v>155</v>
      </c>
      <c r="B366" s="2" t="s">
        <v>76</v>
      </c>
      <c r="C366" s="3" t="s">
        <v>425</v>
      </c>
    </row>
    <row r="367" spans="1:3">
      <c r="A367" s="1" t="s">
        <v>155</v>
      </c>
      <c r="B367" s="2" t="s">
        <v>76</v>
      </c>
      <c r="C367" s="3" t="s">
        <v>426</v>
      </c>
    </row>
    <row r="368" spans="1:3">
      <c r="A368" s="1" t="s">
        <v>155</v>
      </c>
      <c r="B368" s="2" t="s">
        <v>76</v>
      </c>
      <c r="C368" s="3" t="s">
        <v>79</v>
      </c>
    </row>
    <row r="369" spans="1:3">
      <c r="A369" s="1" t="s">
        <v>155</v>
      </c>
      <c r="B369" s="2" t="s">
        <v>76</v>
      </c>
      <c r="C369" s="3" t="s">
        <v>427</v>
      </c>
    </row>
    <row r="370" spans="1:3">
      <c r="A370" s="1" t="s">
        <v>155</v>
      </c>
      <c r="B370" s="2" t="s">
        <v>76</v>
      </c>
      <c r="C370" s="3" t="s">
        <v>428</v>
      </c>
    </row>
    <row r="371" spans="1:3">
      <c r="A371" s="1" t="s">
        <v>155</v>
      </c>
      <c r="B371" s="2" t="s">
        <v>76</v>
      </c>
      <c r="C371" s="3" t="s">
        <v>429</v>
      </c>
    </row>
    <row r="372" spans="1:3">
      <c r="A372" s="1" t="s">
        <v>155</v>
      </c>
      <c r="B372" s="2" t="s">
        <v>76</v>
      </c>
      <c r="C372" s="3" t="s">
        <v>80</v>
      </c>
    </row>
    <row r="373" spans="1:3">
      <c r="A373" s="1" t="s">
        <v>155</v>
      </c>
      <c r="B373" s="2" t="s">
        <v>68</v>
      </c>
      <c r="C373" s="3" t="s">
        <v>430</v>
      </c>
    </row>
    <row r="374" spans="1:3">
      <c r="A374" s="1" t="s">
        <v>155</v>
      </c>
      <c r="B374" s="2" t="s">
        <v>68</v>
      </c>
      <c r="C374" s="3" t="s">
        <v>431</v>
      </c>
    </row>
    <row r="375" spans="1:3">
      <c r="A375" s="1" t="s">
        <v>155</v>
      </c>
      <c r="B375" s="2" t="s">
        <v>68</v>
      </c>
      <c r="C375" s="3" t="s">
        <v>432</v>
      </c>
    </row>
    <row r="376" spans="1:3">
      <c r="A376" s="1" t="s">
        <v>155</v>
      </c>
      <c r="B376" s="2" t="s">
        <v>68</v>
      </c>
      <c r="C376" s="3" t="s">
        <v>69</v>
      </c>
    </row>
    <row r="377" spans="1:3">
      <c r="A377" s="1" t="s">
        <v>155</v>
      </c>
      <c r="B377" s="2" t="s">
        <v>68</v>
      </c>
      <c r="C377" s="3" t="s">
        <v>433</v>
      </c>
    </row>
    <row r="378" spans="1:3">
      <c r="A378" s="1" t="s">
        <v>155</v>
      </c>
      <c r="B378" s="2" t="s">
        <v>68</v>
      </c>
      <c r="C378" s="3" t="s">
        <v>434</v>
      </c>
    </row>
    <row r="379" spans="1:3">
      <c r="A379" s="1" t="s">
        <v>155</v>
      </c>
      <c r="B379" s="2" t="s">
        <v>70</v>
      </c>
      <c r="C379" s="3" t="s">
        <v>71</v>
      </c>
    </row>
    <row r="380" spans="1:3">
      <c r="A380" s="1" t="s">
        <v>155</v>
      </c>
      <c r="B380" s="2" t="s">
        <v>70</v>
      </c>
      <c r="C380" s="3" t="s">
        <v>435</v>
      </c>
    </row>
    <row r="381" spans="1:3">
      <c r="A381" s="1" t="s">
        <v>155</v>
      </c>
      <c r="B381" s="2" t="s">
        <v>70</v>
      </c>
      <c r="C381" s="3" t="s">
        <v>436</v>
      </c>
    </row>
    <row r="382" spans="1:3">
      <c r="A382" s="1" t="s">
        <v>155</v>
      </c>
      <c r="B382" s="2" t="s">
        <v>70</v>
      </c>
      <c r="C382" s="3" t="s">
        <v>437</v>
      </c>
    </row>
    <row r="383" spans="1:3">
      <c r="A383" s="1" t="s">
        <v>155</v>
      </c>
      <c r="B383" s="2" t="s">
        <v>70</v>
      </c>
      <c r="C383" s="3" t="s">
        <v>72</v>
      </c>
    </row>
    <row r="384" spans="1:3">
      <c r="A384" s="1" t="s">
        <v>155</v>
      </c>
      <c r="B384" s="2" t="s">
        <v>70</v>
      </c>
      <c r="C384" s="3" t="s">
        <v>73</v>
      </c>
    </row>
    <row r="385" spans="1:3">
      <c r="A385" s="1" t="s">
        <v>155</v>
      </c>
      <c r="B385" s="2" t="s">
        <v>70</v>
      </c>
      <c r="C385" s="3" t="s">
        <v>438</v>
      </c>
    </row>
    <row r="386" spans="1:3">
      <c r="A386" s="1" t="s">
        <v>155</v>
      </c>
      <c r="B386" s="2" t="s">
        <v>70</v>
      </c>
      <c r="C386" s="3" t="s">
        <v>74</v>
      </c>
    </row>
    <row r="387" spans="1:3">
      <c r="A387" s="1" t="s">
        <v>155</v>
      </c>
      <c r="B387" s="2" t="s">
        <v>70</v>
      </c>
      <c r="C387" s="3" t="s">
        <v>439</v>
      </c>
    </row>
    <row r="388" spans="1:3">
      <c r="A388" s="1" t="s">
        <v>155</v>
      </c>
      <c r="B388" s="2" t="s">
        <v>70</v>
      </c>
      <c r="C388" s="3" t="s">
        <v>75</v>
      </c>
    </row>
    <row r="389" spans="1:3">
      <c r="A389" s="1" t="s">
        <v>155</v>
      </c>
      <c r="B389" s="2" t="s">
        <v>70</v>
      </c>
      <c r="C389" s="3" t="s">
        <v>440</v>
      </c>
    </row>
    <row r="390" spans="1:3">
      <c r="A390" s="1" t="s">
        <v>155</v>
      </c>
      <c r="B390" s="2" t="s">
        <v>70</v>
      </c>
      <c r="C390" s="3" t="s">
        <v>441</v>
      </c>
    </row>
    <row r="391" spans="1:3">
      <c r="A391" s="1" t="s">
        <v>155</v>
      </c>
      <c r="B391" s="2" t="s">
        <v>70</v>
      </c>
      <c r="C391" s="3" t="s">
        <v>442</v>
      </c>
    </row>
    <row r="392" spans="1:3">
      <c r="A392" s="1" t="s">
        <v>155</v>
      </c>
      <c r="B392" s="2" t="s">
        <v>70</v>
      </c>
      <c r="C392" s="3" t="s">
        <v>443</v>
      </c>
    </row>
    <row r="393" spans="1:3">
      <c r="A393" s="1" t="s">
        <v>155</v>
      </c>
      <c r="B393" s="2" t="s">
        <v>81</v>
      </c>
      <c r="C393" s="3" t="s">
        <v>444</v>
      </c>
    </row>
    <row r="394" spans="1:3">
      <c r="A394" s="1" t="s">
        <v>155</v>
      </c>
      <c r="B394" s="2" t="s">
        <v>81</v>
      </c>
      <c r="C394" s="3" t="s">
        <v>445</v>
      </c>
    </row>
    <row r="395" spans="1:3">
      <c r="A395" s="1" t="s">
        <v>155</v>
      </c>
      <c r="B395" s="2" t="s">
        <v>81</v>
      </c>
      <c r="C395" s="1" t="s">
        <v>131</v>
      </c>
    </row>
    <row r="396" spans="1:3">
      <c r="A396" s="1" t="s">
        <v>155</v>
      </c>
      <c r="B396" s="2" t="s">
        <v>81</v>
      </c>
      <c r="C396" s="3" t="s">
        <v>446</v>
      </c>
    </row>
    <row r="397" spans="1:3">
      <c r="A397" s="1" t="s">
        <v>155</v>
      </c>
      <c r="B397" s="2" t="s">
        <v>81</v>
      </c>
      <c r="C397" s="3" t="s">
        <v>447</v>
      </c>
    </row>
    <row r="398" spans="1:3">
      <c r="A398" s="1" t="s">
        <v>155</v>
      </c>
      <c r="B398" s="2" t="s">
        <v>81</v>
      </c>
      <c r="C398" s="3" t="s">
        <v>448</v>
      </c>
    </row>
    <row r="399" spans="1:3">
      <c r="A399" s="1" t="s">
        <v>155</v>
      </c>
      <c r="B399" s="2" t="s">
        <v>81</v>
      </c>
      <c r="C399" s="3" t="s">
        <v>449</v>
      </c>
    </row>
    <row r="400" spans="1:3">
      <c r="A400" s="1" t="s">
        <v>155</v>
      </c>
      <c r="B400" s="2" t="s">
        <v>82</v>
      </c>
      <c r="C400" s="3" t="s">
        <v>83</v>
      </c>
    </row>
    <row r="401" spans="1:3">
      <c r="A401" s="1" t="s">
        <v>155</v>
      </c>
      <c r="B401" s="2" t="s">
        <v>82</v>
      </c>
      <c r="C401" s="3" t="s">
        <v>450</v>
      </c>
    </row>
    <row r="402" spans="1:3">
      <c r="A402" s="1" t="s">
        <v>155</v>
      </c>
      <c r="B402" s="2" t="s">
        <v>82</v>
      </c>
      <c r="C402" s="3" t="s">
        <v>451</v>
      </c>
    </row>
    <row r="403" spans="1:3">
      <c r="A403" s="1" t="s">
        <v>155</v>
      </c>
      <c r="B403" s="2" t="s">
        <v>82</v>
      </c>
      <c r="C403" s="3" t="s">
        <v>452</v>
      </c>
    </row>
    <row r="404" spans="1:3">
      <c r="A404" s="1" t="s">
        <v>155</v>
      </c>
      <c r="B404" s="2" t="s">
        <v>82</v>
      </c>
      <c r="C404" s="3" t="s">
        <v>453</v>
      </c>
    </row>
    <row r="405" spans="1:3">
      <c r="A405" s="1" t="s">
        <v>155</v>
      </c>
      <c r="B405" s="2" t="s">
        <v>82</v>
      </c>
      <c r="C405" s="3" t="s">
        <v>454</v>
      </c>
    </row>
    <row r="406" spans="1:3">
      <c r="A406" s="1" t="s">
        <v>155</v>
      </c>
      <c r="B406" s="2" t="s">
        <v>82</v>
      </c>
      <c r="C406" s="3" t="s">
        <v>455</v>
      </c>
    </row>
    <row r="407" spans="1:3">
      <c r="A407" s="1" t="s">
        <v>155</v>
      </c>
      <c r="B407" s="2" t="s">
        <v>82</v>
      </c>
      <c r="C407" s="3" t="s">
        <v>456</v>
      </c>
    </row>
    <row r="408" spans="1:3">
      <c r="A408" s="1" t="s">
        <v>155</v>
      </c>
      <c r="B408" s="2" t="s">
        <v>82</v>
      </c>
      <c r="C408" s="3" t="s">
        <v>457</v>
      </c>
    </row>
    <row r="409" spans="1:3">
      <c r="A409" s="1" t="s">
        <v>155</v>
      </c>
      <c r="B409" s="2" t="s">
        <v>82</v>
      </c>
      <c r="C409" s="3" t="s">
        <v>458</v>
      </c>
    </row>
    <row r="410" spans="1:3">
      <c r="A410" s="1" t="s">
        <v>155</v>
      </c>
      <c r="B410" s="2" t="s">
        <v>82</v>
      </c>
      <c r="C410" s="3" t="s">
        <v>459</v>
      </c>
    </row>
    <row r="411" spans="1:3">
      <c r="A411" s="1" t="s">
        <v>155</v>
      </c>
      <c r="B411" s="2" t="s">
        <v>84</v>
      </c>
      <c r="C411" s="3" t="s">
        <v>460</v>
      </c>
    </row>
    <row r="412" spans="1:3">
      <c r="A412" s="1" t="s">
        <v>155</v>
      </c>
      <c r="B412" s="2" t="s">
        <v>84</v>
      </c>
      <c r="C412" s="3" t="s">
        <v>461</v>
      </c>
    </row>
    <row r="413" spans="1:3">
      <c r="A413" s="1" t="s">
        <v>155</v>
      </c>
      <c r="B413" s="2" t="s">
        <v>84</v>
      </c>
      <c r="C413" s="3" t="s">
        <v>462</v>
      </c>
    </row>
    <row r="414" spans="1:3">
      <c r="A414" s="1" t="s">
        <v>155</v>
      </c>
      <c r="B414" s="2" t="s">
        <v>84</v>
      </c>
      <c r="C414" s="3" t="s">
        <v>463</v>
      </c>
    </row>
    <row r="415" spans="1:3">
      <c r="A415" s="1" t="s">
        <v>155</v>
      </c>
      <c r="B415" s="2" t="s">
        <v>84</v>
      </c>
      <c r="C415" s="3" t="s">
        <v>85</v>
      </c>
    </row>
    <row r="416" spans="1:3">
      <c r="A416" s="1" t="s">
        <v>155</v>
      </c>
      <c r="B416" s="2" t="s">
        <v>84</v>
      </c>
      <c r="C416" s="3" t="s">
        <v>464</v>
      </c>
    </row>
    <row r="417" spans="1:3">
      <c r="A417" s="1" t="s">
        <v>155</v>
      </c>
      <c r="B417" s="2" t="s">
        <v>84</v>
      </c>
      <c r="C417" s="3" t="s">
        <v>465</v>
      </c>
    </row>
    <row r="418" spans="1:3">
      <c r="A418" s="1" t="s">
        <v>155</v>
      </c>
      <c r="B418" s="2" t="s">
        <v>84</v>
      </c>
      <c r="C418" s="3" t="s">
        <v>466</v>
      </c>
    </row>
    <row r="419" spans="1:3">
      <c r="A419" s="1" t="s">
        <v>155</v>
      </c>
      <c r="B419" s="2" t="s">
        <v>84</v>
      </c>
      <c r="C419" s="3" t="s">
        <v>467</v>
      </c>
    </row>
    <row r="420" spans="1:3">
      <c r="A420" s="1" t="s">
        <v>155</v>
      </c>
      <c r="B420" s="2" t="s">
        <v>84</v>
      </c>
      <c r="C420" s="3" t="s">
        <v>468</v>
      </c>
    </row>
    <row r="421" spans="1:3">
      <c r="A421" s="1" t="s">
        <v>155</v>
      </c>
      <c r="B421" s="2" t="s">
        <v>84</v>
      </c>
      <c r="C421" s="3" t="s">
        <v>469</v>
      </c>
    </row>
    <row r="422" spans="1:3">
      <c r="A422" s="1" t="s">
        <v>155</v>
      </c>
      <c r="B422" s="2" t="s">
        <v>84</v>
      </c>
      <c r="C422" s="3" t="s">
        <v>470</v>
      </c>
    </row>
    <row r="423" spans="1:3" s="17" customFormat="1" ht="20.25">
      <c r="A423" s="17" t="s">
        <v>545</v>
      </c>
      <c r="B423" s="20">
        <v>77</v>
      </c>
      <c r="C423" s="19"/>
    </row>
    <row r="424" spans="1:3">
      <c r="B424" s="2"/>
      <c r="C424" s="3"/>
    </row>
    <row r="425" spans="1:3">
      <c r="A425" s="1" t="s">
        <v>156</v>
      </c>
      <c r="B425" s="2" t="s">
        <v>86</v>
      </c>
      <c r="C425" s="3" t="s">
        <v>471</v>
      </c>
    </row>
    <row r="426" spans="1:3">
      <c r="A426" s="1" t="s">
        <v>156</v>
      </c>
      <c r="B426" s="2" t="s">
        <v>86</v>
      </c>
      <c r="C426" s="3" t="s">
        <v>472</v>
      </c>
    </row>
    <row r="427" spans="1:3">
      <c r="A427" s="1" t="s">
        <v>156</v>
      </c>
      <c r="B427" s="2" t="s">
        <v>86</v>
      </c>
      <c r="C427" s="3" t="s">
        <v>87</v>
      </c>
    </row>
    <row r="428" spans="1:3">
      <c r="A428" s="1" t="s">
        <v>156</v>
      </c>
      <c r="B428" s="2" t="s">
        <v>86</v>
      </c>
      <c r="C428" s="3" t="s">
        <v>473</v>
      </c>
    </row>
    <row r="429" spans="1:3">
      <c r="A429" s="1" t="s">
        <v>156</v>
      </c>
      <c r="B429" s="2" t="s">
        <v>86</v>
      </c>
      <c r="C429" s="3" t="s">
        <v>474</v>
      </c>
    </row>
    <row r="430" spans="1:3">
      <c r="A430" s="1" t="s">
        <v>156</v>
      </c>
      <c r="B430" s="2" t="s">
        <v>86</v>
      </c>
      <c r="C430" s="3" t="s">
        <v>475</v>
      </c>
    </row>
    <row r="431" spans="1:3">
      <c r="A431" s="1" t="s">
        <v>156</v>
      </c>
      <c r="B431" s="2" t="s">
        <v>86</v>
      </c>
      <c r="C431" s="3" t="s">
        <v>476</v>
      </c>
    </row>
    <row r="432" spans="1:3">
      <c r="A432" s="1" t="s">
        <v>156</v>
      </c>
      <c r="B432" s="2" t="s">
        <v>86</v>
      </c>
      <c r="C432" s="3" t="s">
        <v>477</v>
      </c>
    </row>
    <row r="433" spans="1:3">
      <c r="A433" s="1" t="s">
        <v>156</v>
      </c>
      <c r="B433" s="2" t="s">
        <v>86</v>
      </c>
      <c r="C433" s="3" t="s">
        <v>478</v>
      </c>
    </row>
    <row r="434" spans="1:3">
      <c r="A434" s="1" t="s">
        <v>156</v>
      </c>
      <c r="B434" s="2" t="s">
        <v>86</v>
      </c>
      <c r="C434" s="3" t="s">
        <v>479</v>
      </c>
    </row>
    <row r="435" spans="1:3">
      <c r="A435" s="1" t="s">
        <v>156</v>
      </c>
      <c r="B435" s="2" t="s">
        <v>88</v>
      </c>
      <c r="C435" s="3" t="s">
        <v>89</v>
      </c>
    </row>
    <row r="436" spans="1:3">
      <c r="A436" s="1" t="s">
        <v>156</v>
      </c>
      <c r="B436" s="2" t="s">
        <v>88</v>
      </c>
      <c r="C436" s="3" t="s">
        <v>480</v>
      </c>
    </row>
    <row r="437" spans="1:3">
      <c r="A437" s="1" t="s">
        <v>156</v>
      </c>
      <c r="B437" s="2" t="s">
        <v>88</v>
      </c>
      <c r="C437" s="3" t="s">
        <v>481</v>
      </c>
    </row>
    <row r="438" spans="1:3">
      <c r="A438" s="1" t="s">
        <v>156</v>
      </c>
      <c r="B438" s="2" t="s">
        <v>88</v>
      </c>
      <c r="C438" s="3" t="s">
        <v>482</v>
      </c>
    </row>
    <row r="439" spans="1:3">
      <c r="A439" s="1" t="s">
        <v>156</v>
      </c>
      <c r="B439" s="2" t="s">
        <v>88</v>
      </c>
      <c r="C439" s="3" t="s">
        <v>483</v>
      </c>
    </row>
    <row r="440" spans="1:3">
      <c r="A440" s="1" t="s">
        <v>156</v>
      </c>
      <c r="B440" s="2" t="s">
        <v>88</v>
      </c>
      <c r="C440" s="3" t="s">
        <v>90</v>
      </c>
    </row>
    <row r="441" spans="1:3">
      <c r="A441" s="1" t="s">
        <v>156</v>
      </c>
      <c r="B441" s="2" t="s">
        <v>91</v>
      </c>
      <c r="C441" s="3" t="s">
        <v>484</v>
      </c>
    </row>
    <row r="442" spans="1:3">
      <c r="A442" s="1" t="s">
        <v>156</v>
      </c>
      <c r="B442" s="2" t="s">
        <v>91</v>
      </c>
      <c r="C442" s="3" t="s">
        <v>485</v>
      </c>
    </row>
    <row r="443" spans="1:3">
      <c r="A443" s="1" t="s">
        <v>156</v>
      </c>
      <c r="B443" s="2" t="s">
        <v>91</v>
      </c>
      <c r="C443" s="3" t="s">
        <v>486</v>
      </c>
    </row>
    <row r="444" spans="1:3">
      <c r="A444" s="1" t="s">
        <v>156</v>
      </c>
      <c r="B444" s="2" t="s">
        <v>91</v>
      </c>
      <c r="C444" s="3" t="s">
        <v>487</v>
      </c>
    </row>
    <row r="445" spans="1:3">
      <c r="A445" s="1" t="s">
        <v>156</v>
      </c>
      <c r="B445" s="2" t="s">
        <v>91</v>
      </c>
      <c r="C445" s="3" t="s">
        <v>101</v>
      </c>
    </row>
    <row r="446" spans="1:3">
      <c r="A446" s="1" t="s">
        <v>156</v>
      </c>
      <c r="B446" s="2" t="s">
        <v>91</v>
      </c>
      <c r="C446" s="3" t="s">
        <v>488</v>
      </c>
    </row>
    <row r="447" spans="1:3">
      <c r="A447" s="1" t="s">
        <v>156</v>
      </c>
      <c r="B447" s="2" t="s">
        <v>91</v>
      </c>
      <c r="C447" s="3" t="s">
        <v>92</v>
      </c>
    </row>
    <row r="448" spans="1:3">
      <c r="A448" s="1" t="s">
        <v>156</v>
      </c>
      <c r="B448" s="2" t="s">
        <v>91</v>
      </c>
      <c r="C448" s="3" t="s">
        <v>489</v>
      </c>
    </row>
    <row r="449" spans="1:3">
      <c r="A449" s="1" t="s">
        <v>156</v>
      </c>
      <c r="B449" s="2" t="s">
        <v>91</v>
      </c>
      <c r="C449" s="3" t="s">
        <v>490</v>
      </c>
    </row>
    <row r="450" spans="1:3">
      <c r="A450" s="1" t="s">
        <v>156</v>
      </c>
      <c r="B450" s="2" t="s">
        <v>91</v>
      </c>
      <c r="C450" s="3" t="s">
        <v>491</v>
      </c>
    </row>
    <row r="451" spans="1:3">
      <c r="A451" s="1" t="s">
        <v>156</v>
      </c>
      <c r="B451" s="2" t="s">
        <v>91</v>
      </c>
      <c r="C451" s="3" t="s">
        <v>492</v>
      </c>
    </row>
    <row r="452" spans="1:3">
      <c r="A452" s="1" t="s">
        <v>156</v>
      </c>
      <c r="B452" s="2" t="s">
        <v>91</v>
      </c>
      <c r="C452" s="3" t="s">
        <v>493</v>
      </c>
    </row>
    <row r="453" spans="1:3">
      <c r="A453" s="1" t="s">
        <v>156</v>
      </c>
      <c r="B453" s="2" t="s">
        <v>91</v>
      </c>
      <c r="C453" s="3" t="s">
        <v>494</v>
      </c>
    </row>
    <row r="454" spans="1:3">
      <c r="A454" s="1" t="s">
        <v>156</v>
      </c>
      <c r="B454" s="2" t="s">
        <v>93</v>
      </c>
      <c r="C454" s="3" t="s">
        <v>495</v>
      </c>
    </row>
    <row r="455" spans="1:3">
      <c r="A455" s="1" t="s">
        <v>156</v>
      </c>
      <c r="B455" s="2" t="s">
        <v>93</v>
      </c>
      <c r="C455" s="3" t="s">
        <v>496</v>
      </c>
    </row>
    <row r="456" spans="1:3">
      <c r="A456" s="1" t="s">
        <v>156</v>
      </c>
      <c r="B456" s="2" t="s">
        <v>93</v>
      </c>
      <c r="C456" s="3" t="s">
        <v>497</v>
      </c>
    </row>
    <row r="457" spans="1:3">
      <c r="A457" s="1" t="s">
        <v>156</v>
      </c>
      <c r="B457" s="2" t="s">
        <v>93</v>
      </c>
      <c r="C457" s="3" t="s">
        <v>498</v>
      </c>
    </row>
    <row r="458" spans="1:3">
      <c r="A458" s="1" t="s">
        <v>156</v>
      </c>
      <c r="B458" s="2" t="s">
        <v>93</v>
      </c>
      <c r="C458" s="3" t="s">
        <v>499</v>
      </c>
    </row>
    <row r="459" spans="1:3">
      <c r="A459" s="1" t="s">
        <v>156</v>
      </c>
      <c r="B459" s="2" t="s">
        <v>93</v>
      </c>
      <c r="C459" s="3" t="s">
        <v>500</v>
      </c>
    </row>
    <row r="460" spans="1:3">
      <c r="A460" s="1" t="s">
        <v>156</v>
      </c>
      <c r="B460" s="2" t="s">
        <v>93</v>
      </c>
      <c r="C460" s="1" t="s">
        <v>133</v>
      </c>
    </row>
    <row r="461" spans="1:3">
      <c r="A461" s="1" t="s">
        <v>156</v>
      </c>
      <c r="B461" s="2" t="s">
        <v>93</v>
      </c>
      <c r="C461" s="3" t="s">
        <v>501</v>
      </c>
    </row>
    <row r="462" spans="1:3">
      <c r="A462" s="1" t="s">
        <v>156</v>
      </c>
      <c r="B462" s="2" t="s">
        <v>93</v>
      </c>
      <c r="C462" s="3" t="s">
        <v>502</v>
      </c>
    </row>
    <row r="463" spans="1:3">
      <c r="A463" s="1" t="s">
        <v>156</v>
      </c>
      <c r="B463" s="2" t="s">
        <v>94</v>
      </c>
      <c r="C463" s="3" t="s">
        <v>503</v>
      </c>
    </row>
    <row r="464" spans="1:3">
      <c r="A464" s="1" t="s">
        <v>156</v>
      </c>
      <c r="B464" s="2" t="s">
        <v>94</v>
      </c>
      <c r="C464" s="3" t="s">
        <v>504</v>
      </c>
    </row>
    <row r="465" spans="1:3">
      <c r="A465" s="1" t="s">
        <v>156</v>
      </c>
      <c r="B465" s="2" t="s">
        <v>94</v>
      </c>
      <c r="C465" s="3" t="s">
        <v>505</v>
      </c>
    </row>
    <row r="466" spans="1:3">
      <c r="A466" s="1" t="s">
        <v>156</v>
      </c>
      <c r="B466" s="2" t="s">
        <v>94</v>
      </c>
      <c r="C466" s="3" t="s">
        <v>506</v>
      </c>
    </row>
    <row r="467" spans="1:3">
      <c r="A467" s="1" t="s">
        <v>156</v>
      </c>
      <c r="B467" s="2" t="s">
        <v>94</v>
      </c>
      <c r="C467" s="3" t="s">
        <v>507</v>
      </c>
    </row>
    <row r="468" spans="1:3">
      <c r="A468" s="1" t="s">
        <v>156</v>
      </c>
      <c r="B468" s="2" t="s">
        <v>94</v>
      </c>
      <c r="C468" s="3" t="s">
        <v>95</v>
      </c>
    </row>
    <row r="469" spans="1:3">
      <c r="A469" s="1" t="s">
        <v>156</v>
      </c>
      <c r="B469" s="2" t="s">
        <v>94</v>
      </c>
      <c r="C469" s="3" t="s">
        <v>508</v>
      </c>
    </row>
    <row r="470" spans="1:3">
      <c r="A470" s="1" t="s">
        <v>156</v>
      </c>
      <c r="B470" s="2" t="s">
        <v>94</v>
      </c>
      <c r="C470" s="3" t="s">
        <v>509</v>
      </c>
    </row>
    <row r="471" spans="1:3">
      <c r="A471" s="1" t="s">
        <v>156</v>
      </c>
      <c r="B471" s="2" t="s">
        <v>94</v>
      </c>
      <c r="C471" s="3" t="s">
        <v>96</v>
      </c>
    </row>
    <row r="472" spans="1:3">
      <c r="A472" s="1" t="s">
        <v>156</v>
      </c>
      <c r="B472" s="2" t="s">
        <v>94</v>
      </c>
      <c r="C472" s="3" t="s">
        <v>510</v>
      </c>
    </row>
    <row r="473" spans="1:3">
      <c r="A473" s="1" t="s">
        <v>156</v>
      </c>
      <c r="B473" s="2" t="s">
        <v>94</v>
      </c>
      <c r="C473" s="3" t="s">
        <v>511</v>
      </c>
    </row>
    <row r="474" spans="1:3">
      <c r="A474" s="1" t="s">
        <v>156</v>
      </c>
      <c r="B474" s="2" t="s">
        <v>97</v>
      </c>
      <c r="C474" s="3" t="s">
        <v>512</v>
      </c>
    </row>
    <row r="475" spans="1:3">
      <c r="A475" s="1" t="s">
        <v>156</v>
      </c>
      <c r="B475" s="2" t="s">
        <v>97</v>
      </c>
      <c r="C475" s="3" t="s">
        <v>513</v>
      </c>
    </row>
    <row r="476" spans="1:3">
      <c r="A476" s="1" t="s">
        <v>156</v>
      </c>
      <c r="B476" s="2" t="s">
        <v>97</v>
      </c>
      <c r="C476" s="3" t="s">
        <v>142</v>
      </c>
    </row>
    <row r="477" spans="1:3">
      <c r="A477" s="1" t="s">
        <v>156</v>
      </c>
      <c r="B477" s="2" t="s">
        <v>97</v>
      </c>
      <c r="C477" s="3" t="s">
        <v>514</v>
      </c>
    </row>
    <row r="478" spans="1:3">
      <c r="A478" s="1" t="s">
        <v>156</v>
      </c>
      <c r="B478" s="2" t="s">
        <v>97</v>
      </c>
      <c r="C478" s="3" t="s">
        <v>515</v>
      </c>
    </row>
    <row r="479" spans="1:3">
      <c r="A479" s="1" t="s">
        <v>156</v>
      </c>
      <c r="B479" s="2" t="s">
        <v>98</v>
      </c>
      <c r="C479" s="3" t="s">
        <v>516</v>
      </c>
    </row>
    <row r="480" spans="1:3">
      <c r="A480" s="1" t="s">
        <v>156</v>
      </c>
      <c r="B480" s="2" t="s">
        <v>98</v>
      </c>
      <c r="C480" s="3" t="s">
        <v>99</v>
      </c>
    </row>
    <row r="481" spans="1:3">
      <c r="A481" s="1" t="s">
        <v>156</v>
      </c>
      <c r="B481" s="2" t="s">
        <v>98</v>
      </c>
      <c r="C481" s="3" t="s">
        <v>517</v>
      </c>
    </row>
    <row r="482" spans="1:3">
      <c r="A482" s="1" t="s">
        <v>156</v>
      </c>
      <c r="B482" s="2" t="s">
        <v>98</v>
      </c>
      <c r="C482" s="3" t="s">
        <v>518</v>
      </c>
    </row>
    <row r="483" spans="1:3">
      <c r="A483" s="1" t="s">
        <v>156</v>
      </c>
      <c r="B483" s="2" t="s">
        <v>98</v>
      </c>
      <c r="C483" s="3" t="s">
        <v>519</v>
      </c>
    </row>
    <row r="484" spans="1:3">
      <c r="A484" s="1" t="s">
        <v>156</v>
      </c>
      <c r="B484" s="2" t="s">
        <v>98</v>
      </c>
      <c r="C484" s="3" t="s">
        <v>520</v>
      </c>
    </row>
    <row r="485" spans="1:3">
      <c r="A485" s="1" t="s">
        <v>156</v>
      </c>
      <c r="B485" s="2" t="s">
        <v>98</v>
      </c>
      <c r="C485" s="3" t="s">
        <v>521</v>
      </c>
    </row>
    <row r="486" spans="1:3">
      <c r="A486" s="1" t="s">
        <v>156</v>
      </c>
      <c r="B486" s="2" t="s">
        <v>98</v>
      </c>
      <c r="C486" s="3" t="s">
        <v>522</v>
      </c>
    </row>
    <row r="487" spans="1:3">
      <c r="A487" s="1" t="s">
        <v>156</v>
      </c>
      <c r="B487" s="2" t="s">
        <v>98</v>
      </c>
      <c r="C487" s="3" t="s">
        <v>523</v>
      </c>
    </row>
    <row r="488" spans="1:3">
      <c r="A488" s="1" t="s">
        <v>156</v>
      </c>
      <c r="B488" s="2" t="s">
        <v>98</v>
      </c>
      <c r="C488" s="3" t="s">
        <v>100</v>
      </c>
    </row>
    <row r="489" spans="1:3" ht="15.75">
      <c r="A489" s="1" t="s">
        <v>156</v>
      </c>
      <c r="B489" s="2" t="s">
        <v>558</v>
      </c>
      <c r="C489" s="5" t="s">
        <v>554</v>
      </c>
    </row>
    <row r="490" spans="1:3" ht="15.75">
      <c r="A490" s="1" t="s">
        <v>156</v>
      </c>
      <c r="B490" s="2" t="s">
        <v>558</v>
      </c>
      <c r="C490" s="5" t="s">
        <v>555</v>
      </c>
    </row>
    <row r="491" spans="1:3" ht="15.75">
      <c r="A491" s="1" t="s">
        <v>156</v>
      </c>
      <c r="B491" s="2" t="s">
        <v>558</v>
      </c>
      <c r="C491" s="5" t="s">
        <v>556</v>
      </c>
    </row>
    <row r="492" spans="1:3" ht="15.75">
      <c r="A492" s="1" t="s">
        <v>156</v>
      </c>
      <c r="B492" s="2" t="s">
        <v>558</v>
      </c>
      <c r="C492" s="5" t="s">
        <v>557</v>
      </c>
    </row>
    <row r="493" spans="1:3" s="17" customFormat="1" ht="20.25">
      <c r="A493" s="17" t="s">
        <v>546</v>
      </c>
      <c r="B493" s="20">
        <v>68</v>
      </c>
      <c r="C493" s="19"/>
    </row>
    <row r="494" spans="1:3" s="17" customFormat="1" ht="20.25">
      <c r="B494" s="20"/>
      <c r="C494" s="19"/>
    </row>
    <row r="495" spans="1:3">
      <c r="A495" s="1" t="s">
        <v>157</v>
      </c>
      <c r="B495" s="2" t="s">
        <v>114</v>
      </c>
      <c r="C495" s="3" t="s">
        <v>524</v>
      </c>
    </row>
    <row r="496" spans="1:3">
      <c r="A496" s="1" t="s">
        <v>157</v>
      </c>
      <c r="B496" s="2" t="s">
        <v>114</v>
      </c>
      <c r="C496" s="3" t="s">
        <v>525</v>
      </c>
    </row>
    <row r="497" spans="1:3">
      <c r="A497" s="1" t="s">
        <v>157</v>
      </c>
      <c r="B497" s="2" t="s">
        <v>114</v>
      </c>
      <c r="C497" s="3" t="s">
        <v>526</v>
      </c>
    </row>
    <row r="498" spans="1:3">
      <c r="A498" s="1" t="s">
        <v>157</v>
      </c>
      <c r="B498" s="2" t="s">
        <v>114</v>
      </c>
      <c r="C498" s="3" t="s">
        <v>527</v>
      </c>
    </row>
    <row r="499" spans="1:3">
      <c r="A499" s="1" t="s">
        <v>157</v>
      </c>
      <c r="B499" s="2" t="s">
        <v>114</v>
      </c>
      <c r="C499" s="3" t="s">
        <v>528</v>
      </c>
    </row>
    <row r="500" spans="1:3">
      <c r="A500" s="1" t="s">
        <v>157</v>
      </c>
      <c r="B500" s="2" t="s">
        <v>114</v>
      </c>
      <c r="C500" s="3" t="s">
        <v>529</v>
      </c>
    </row>
    <row r="501" spans="1:3">
      <c r="A501" s="1" t="s">
        <v>157</v>
      </c>
      <c r="B501" s="2" t="s">
        <v>114</v>
      </c>
      <c r="C501" s="3" t="s">
        <v>530</v>
      </c>
    </row>
    <row r="502" spans="1:3">
      <c r="A502" s="1" t="s">
        <v>157</v>
      </c>
      <c r="B502" s="2" t="s">
        <v>114</v>
      </c>
      <c r="C502" s="3" t="s">
        <v>531</v>
      </c>
    </row>
    <row r="503" spans="1:3">
      <c r="A503" s="1" t="s">
        <v>157</v>
      </c>
      <c r="B503" s="2" t="s">
        <v>114</v>
      </c>
      <c r="C503" s="3" t="s">
        <v>532</v>
      </c>
    </row>
    <row r="504" spans="1:3" s="17" customFormat="1" ht="20.25">
      <c r="A504" s="17" t="s">
        <v>547</v>
      </c>
      <c r="B504" s="20">
        <v>9</v>
      </c>
      <c r="C504" s="19"/>
    </row>
    <row r="505" spans="1:3">
      <c r="B505" s="2"/>
      <c r="C505" s="3"/>
    </row>
    <row r="506" spans="1:3">
      <c r="A506" s="1" t="s">
        <v>158</v>
      </c>
      <c r="B506" s="2" t="s">
        <v>112</v>
      </c>
      <c r="C506" s="3" t="s">
        <v>533</v>
      </c>
    </row>
    <row r="507" spans="1:3">
      <c r="A507" s="1" t="s">
        <v>158</v>
      </c>
      <c r="B507" s="2" t="s">
        <v>112</v>
      </c>
      <c r="C507" s="3" t="s">
        <v>147</v>
      </c>
    </row>
    <row r="508" spans="1:3" s="21" customFormat="1">
      <c r="A508" s="1" t="s">
        <v>158</v>
      </c>
      <c r="B508" s="2" t="s">
        <v>112</v>
      </c>
      <c r="C508" s="3" t="s">
        <v>113</v>
      </c>
    </row>
    <row r="509" spans="1:3" s="21" customFormat="1">
      <c r="A509" s="1" t="s">
        <v>158</v>
      </c>
      <c r="B509" s="2" t="s">
        <v>112</v>
      </c>
      <c r="C509" s="3" t="s">
        <v>534</v>
      </c>
    </row>
    <row r="510" spans="1:3" s="21" customFormat="1">
      <c r="A510" s="1" t="s">
        <v>158</v>
      </c>
      <c r="B510" s="2" t="s">
        <v>112</v>
      </c>
      <c r="C510" s="3" t="s">
        <v>535</v>
      </c>
    </row>
    <row r="511" spans="1:3" s="21" customFormat="1">
      <c r="A511" s="1" t="s">
        <v>158</v>
      </c>
      <c r="B511" s="2" t="s">
        <v>112</v>
      </c>
      <c r="C511" s="3" t="s">
        <v>536</v>
      </c>
    </row>
    <row r="512" spans="1:3" s="21" customFormat="1">
      <c r="A512" s="1" t="s">
        <v>158</v>
      </c>
      <c r="B512" s="2" t="s">
        <v>112</v>
      </c>
      <c r="C512" s="3" t="s">
        <v>146</v>
      </c>
    </row>
    <row r="513" spans="1:3" s="17" customFormat="1" ht="20.25">
      <c r="A513" s="17" t="s">
        <v>548</v>
      </c>
      <c r="B513" s="20">
        <v>7</v>
      </c>
      <c r="C513" s="19"/>
    </row>
    <row r="514" spans="1:3" s="21" customFormat="1">
      <c r="B514" s="22"/>
    </row>
    <row r="515" spans="1:3" s="21" customFormat="1">
      <c r="B515" s="22"/>
    </row>
    <row r="516" spans="1:3" s="21" customFormat="1">
      <c r="B516" s="22"/>
    </row>
    <row r="517" spans="1:3" s="21" customFormat="1">
      <c r="B517" s="22"/>
    </row>
    <row r="518" spans="1:3" s="21" customFormat="1">
      <c r="B518" s="22"/>
    </row>
    <row r="519" spans="1:3" s="21" customFormat="1">
      <c r="B519" s="22"/>
    </row>
    <row r="520" spans="1:3" s="21" customFormat="1">
      <c r="B520" s="22"/>
    </row>
    <row r="521" spans="1:3" s="21" customFormat="1">
      <c r="B521" s="22"/>
    </row>
    <row r="522" spans="1:3" s="21" customFormat="1">
      <c r="B522" s="22"/>
    </row>
    <row r="523" spans="1:3" s="21" customFormat="1">
      <c r="B523" s="22"/>
    </row>
    <row r="524" spans="1:3" s="21" customFormat="1">
      <c r="B524" s="22"/>
    </row>
    <row r="525" spans="1:3" s="21" customFormat="1">
      <c r="B525" s="22"/>
    </row>
    <row r="526" spans="1:3" s="21" customFormat="1">
      <c r="B526" s="22"/>
    </row>
    <row r="527" spans="1:3" s="21" customFormat="1">
      <c r="B527" s="22"/>
    </row>
    <row r="528" spans="1:3" s="21" customFormat="1">
      <c r="B528" s="22"/>
    </row>
    <row r="529" spans="2:2" s="21" customFormat="1">
      <c r="B529" s="22"/>
    </row>
    <row r="530" spans="2:2" s="21" customFormat="1">
      <c r="B530" s="22"/>
    </row>
    <row r="531" spans="2:2" s="21" customFormat="1">
      <c r="B531" s="22"/>
    </row>
    <row r="532" spans="2:2" s="21" customFormat="1">
      <c r="B532" s="22"/>
    </row>
    <row r="533" spans="2:2" s="21" customFormat="1">
      <c r="B533" s="22"/>
    </row>
    <row r="534" spans="2:2" s="21" customFormat="1">
      <c r="B534" s="22"/>
    </row>
    <row r="535" spans="2:2" s="21" customFormat="1">
      <c r="B535" s="22"/>
    </row>
    <row r="536" spans="2:2" s="21" customFormat="1">
      <c r="B536" s="22"/>
    </row>
    <row r="537" spans="2:2" s="21" customFormat="1">
      <c r="B537" s="22"/>
    </row>
    <row r="538" spans="2:2" s="21" customFormat="1">
      <c r="B538" s="22"/>
    </row>
    <row r="539" spans="2:2" s="21" customFormat="1">
      <c r="B539" s="22"/>
    </row>
    <row r="540" spans="2:2" s="21" customFormat="1">
      <c r="B540" s="22"/>
    </row>
    <row r="541" spans="2:2" s="21" customFormat="1">
      <c r="B541" s="22"/>
    </row>
    <row r="542" spans="2:2" s="21" customFormat="1">
      <c r="B542" s="22"/>
    </row>
    <row r="543" spans="2:2" s="21" customFormat="1">
      <c r="B543" s="22"/>
    </row>
    <row r="544" spans="2:2" s="21" customFormat="1">
      <c r="B544" s="22"/>
    </row>
    <row r="545" spans="2:2" s="21" customFormat="1">
      <c r="B545" s="22"/>
    </row>
    <row r="546" spans="2:2" s="21" customFormat="1">
      <c r="B546" s="22"/>
    </row>
    <row r="547" spans="2:2" s="21" customFormat="1">
      <c r="B547" s="22"/>
    </row>
    <row r="548" spans="2:2" s="21" customFormat="1">
      <c r="B548" s="22"/>
    </row>
    <row r="549" spans="2:2" s="21" customFormat="1">
      <c r="B549" s="22"/>
    </row>
    <row r="550" spans="2:2" s="21" customFormat="1">
      <c r="B550" s="22"/>
    </row>
    <row r="551" spans="2:2" s="21" customFormat="1">
      <c r="B551" s="22"/>
    </row>
    <row r="552" spans="2:2" s="21" customFormat="1">
      <c r="B552" s="22"/>
    </row>
    <row r="553" spans="2:2" s="21" customFormat="1">
      <c r="B553" s="22"/>
    </row>
    <row r="554" spans="2:2" s="21" customFormat="1">
      <c r="B554" s="22"/>
    </row>
    <row r="555" spans="2:2" s="21" customFormat="1">
      <c r="B555" s="22"/>
    </row>
    <row r="556" spans="2:2" s="21" customFormat="1">
      <c r="B556" s="22"/>
    </row>
    <row r="557" spans="2:2" s="21" customFormat="1">
      <c r="B557" s="22"/>
    </row>
    <row r="558" spans="2:2" s="21" customFormat="1">
      <c r="B558" s="22"/>
    </row>
    <row r="559" spans="2:2" s="21" customFormat="1">
      <c r="B559" s="22"/>
    </row>
    <row r="560" spans="2:2" s="21" customFormat="1">
      <c r="B560" s="22"/>
    </row>
    <row r="561" spans="2:2" s="21" customFormat="1">
      <c r="B561" s="22"/>
    </row>
    <row r="562" spans="2:2" s="21" customFormat="1">
      <c r="B562" s="22"/>
    </row>
    <row r="563" spans="2:2" s="21" customFormat="1">
      <c r="B563" s="22"/>
    </row>
    <row r="564" spans="2:2" s="21" customFormat="1">
      <c r="B564" s="22"/>
    </row>
    <row r="565" spans="2:2" s="21" customFormat="1">
      <c r="B565" s="22"/>
    </row>
    <row r="566" spans="2:2" s="21" customFormat="1">
      <c r="B566" s="22"/>
    </row>
    <row r="567" spans="2:2" s="21" customFormat="1">
      <c r="B567" s="22"/>
    </row>
    <row r="568" spans="2:2" s="21" customFormat="1">
      <c r="B568" s="22"/>
    </row>
    <row r="569" spans="2:2" s="21" customFormat="1">
      <c r="B569" s="22"/>
    </row>
    <row r="570" spans="2:2" s="21" customFormat="1">
      <c r="B570" s="22"/>
    </row>
    <row r="571" spans="2:2" s="21" customFormat="1">
      <c r="B571" s="22"/>
    </row>
    <row r="572" spans="2:2" s="21" customFormat="1">
      <c r="B572" s="22"/>
    </row>
    <row r="573" spans="2:2" s="21" customFormat="1">
      <c r="B573" s="22"/>
    </row>
    <row r="574" spans="2:2" s="21" customFormat="1">
      <c r="B574" s="22"/>
    </row>
    <row r="575" spans="2:2" s="21" customFormat="1">
      <c r="B575" s="22"/>
    </row>
    <row r="576" spans="2:2" s="21" customFormat="1">
      <c r="B576" s="22"/>
    </row>
    <row r="577" spans="2:2" s="21" customFormat="1">
      <c r="B577" s="22"/>
    </row>
    <row r="578" spans="2:2" s="21" customFormat="1">
      <c r="B578" s="22"/>
    </row>
    <row r="579" spans="2:2" s="21" customFormat="1">
      <c r="B579" s="22"/>
    </row>
    <row r="580" spans="2:2" s="21" customFormat="1">
      <c r="B580" s="22"/>
    </row>
    <row r="581" spans="2:2" s="21" customFormat="1">
      <c r="B581" s="22"/>
    </row>
    <row r="582" spans="2:2" s="21" customFormat="1">
      <c r="B582" s="22"/>
    </row>
    <row r="583" spans="2:2" s="21" customFormat="1">
      <c r="B583" s="22"/>
    </row>
    <row r="584" spans="2:2" s="21" customFormat="1">
      <c r="B584" s="22"/>
    </row>
    <row r="585" spans="2:2" s="21" customFormat="1">
      <c r="B585" s="22"/>
    </row>
    <row r="586" spans="2:2" s="21" customFormat="1">
      <c r="B586" s="22"/>
    </row>
    <row r="587" spans="2:2" s="21" customFormat="1">
      <c r="B587" s="22"/>
    </row>
    <row r="588" spans="2:2" s="21" customFormat="1">
      <c r="B588" s="22"/>
    </row>
    <row r="589" spans="2:2" s="21" customFormat="1">
      <c r="B589" s="22"/>
    </row>
    <row r="590" spans="2:2" s="21" customFormat="1">
      <c r="B590" s="22"/>
    </row>
    <row r="591" spans="2:2" s="21" customFormat="1">
      <c r="B591" s="22"/>
    </row>
    <row r="592" spans="2:2" s="21" customFormat="1">
      <c r="B592" s="22"/>
    </row>
    <row r="593" spans="2:2" s="21" customFormat="1">
      <c r="B593" s="22"/>
    </row>
    <row r="594" spans="2:2" s="21" customFormat="1">
      <c r="B594" s="22"/>
    </row>
    <row r="595" spans="2:2" s="21" customFormat="1">
      <c r="B595" s="22"/>
    </row>
    <row r="596" spans="2:2" s="21" customFormat="1">
      <c r="B596" s="22"/>
    </row>
    <row r="597" spans="2:2" s="21" customFormat="1">
      <c r="B597" s="22"/>
    </row>
    <row r="598" spans="2:2" s="21" customFormat="1">
      <c r="B598" s="22"/>
    </row>
    <row r="599" spans="2:2" s="21" customFormat="1">
      <c r="B599" s="22"/>
    </row>
    <row r="600" spans="2:2" s="21" customFormat="1">
      <c r="B600" s="22"/>
    </row>
    <row r="601" spans="2:2" s="21" customFormat="1">
      <c r="B601" s="22"/>
    </row>
    <row r="602" spans="2:2" s="21" customFormat="1">
      <c r="B602" s="22"/>
    </row>
    <row r="603" spans="2:2" s="21" customFormat="1">
      <c r="B603" s="22"/>
    </row>
    <row r="604" spans="2:2" s="21" customFormat="1">
      <c r="B604" s="22"/>
    </row>
    <row r="605" spans="2:2" s="21" customFormat="1">
      <c r="B605" s="22"/>
    </row>
    <row r="606" spans="2:2" s="21" customFormat="1">
      <c r="B606" s="22"/>
    </row>
    <row r="607" spans="2:2" s="21" customFormat="1">
      <c r="B607" s="22"/>
    </row>
    <row r="608" spans="2:2" s="21" customFormat="1">
      <c r="B608" s="22"/>
    </row>
    <row r="609" spans="2:2" s="21" customFormat="1">
      <c r="B609" s="22"/>
    </row>
    <row r="610" spans="2:2" s="21" customFormat="1">
      <c r="B610" s="22"/>
    </row>
    <row r="611" spans="2:2" s="21" customFormat="1">
      <c r="B611" s="22"/>
    </row>
    <row r="612" spans="2:2" s="21" customFormat="1">
      <c r="B612" s="22"/>
    </row>
    <row r="613" spans="2:2" s="21" customFormat="1">
      <c r="B613" s="22"/>
    </row>
    <row r="614" spans="2:2" s="21" customFormat="1">
      <c r="B614" s="22"/>
    </row>
    <row r="615" spans="2:2" s="21" customFormat="1">
      <c r="B615" s="22"/>
    </row>
    <row r="616" spans="2:2" s="21" customFormat="1">
      <c r="B616" s="22"/>
    </row>
    <row r="617" spans="2:2" s="21" customFormat="1">
      <c r="B617" s="22"/>
    </row>
    <row r="618" spans="2:2" s="21" customFormat="1">
      <c r="B618" s="22"/>
    </row>
    <row r="619" spans="2:2" s="21" customFormat="1">
      <c r="B619" s="22"/>
    </row>
    <row r="620" spans="2:2" s="21" customFormat="1">
      <c r="B620" s="22"/>
    </row>
    <row r="621" spans="2:2" s="21" customFormat="1">
      <c r="B621" s="22"/>
    </row>
    <row r="622" spans="2:2" s="21" customFormat="1">
      <c r="B622" s="22"/>
    </row>
    <row r="623" spans="2:2" s="21" customFormat="1">
      <c r="B623" s="22"/>
    </row>
    <row r="624" spans="2:2" s="21" customFormat="1">
      <c r="B624" s="22"/>
    </row>
    <row r="625" spans="2:2" s="21" customFormat="1">
      <c r="B625" s="22"/>
    </row>
    <row r="626" spans="2:2" s="21" customFormat="1">
      <c r="B626" s="22"/>
    </row>
    <row r="627" spans="2:2" s="21" customFormat="1">
      <c r="B627" s="22"/>
    </row>
    <row r="628" spans="2:2" s="21" customFormat="1">
      <c r="B628" s="22"/>
    </row>
    <row r="629" spans="2:2" s="21" customFormat="1">
      <c r="B629" s="22"/>
    </row>
    <row r="630" spans="2:2" s="21" customFormat="1">
      <c r="B630" s="22"/>
    </row>
    <row r="631" spans="2:2" s="21" customFormat="1">
      <c r="B631" s="22"/>
    </row>
    <row r="632" spans="2:2" s="21" customFormat="1">
      <c r="B632" s="22"/>
    </row>
    <row r="633" spans="2:2" s="21" customFormat="1">
      <c r="B633" s="22"/>
    </row>
    <row r="634" spans="2:2" s="21" customFormat="1">
      <c r="B634" s="22"/>
    </row>
    <row r="635" spans="2:2" s="21" customFormat="1">
      <c r="B635" s="22"/>
    </row>
    <row r="636" spans="2:2" s="21" customFormat="1">
      <c r="B636" s="22"/>
    </row>
    <row r="637" spans="2:2" s="21" customFormat="1">
      <c r="B637" s="22"/>
    </row>
    <row r="638" spans="2:2" s="21" customFormat="1">
      <c r="B638" s="22"/>
    </row>
    <row r="639" spans="2:2" s="21" customFormat="1">
      <c r="B639" s="22"/>
    </row>
    <row r="640" spans="2:2" s="21" customFormat="1">
      <c r="B640" s="22"/>
    </row>
    <row r="641" spans="2:2" s="21" customFormat="1">
      <c r="B641" s="22"/>
    </row>
    <row r="642" spans="2:2" s="21" customFormat="1">
      <c r="B642" s="22"/>
    </row>
    <row r="643" spans="2:2" s="21" customFormat="1">
      <c r="B643" s="22"/>
    </row>
    <row r="644" spans="2:2" s="21" customFormat="1">
      <c r="B644" s="22"/>
    </row>
    <row r="645" spans="2:2" s="21" customFormat="1">
      <c r="B645" s="22"/>
    </row>
    <row r="646" spans="2:2" s="21" customFormat="1">
      <c r="B646" s="22"/>
    </row>
    <row r="647" spans="2:2" s="21" customFormat="1">
      <c r="B647" s="22"/>
    </row>
    <row r="648" spans="2:2" s="21" customFormat="1">
      <c r="B648" s="22"/>
    </row>
    <row r="649" spans="2:2" s="21" customFormat="1">
      <c r="B649" s="22"/>
    </row>
    <row r="650" spans="2:2" s="21" customFormat="1">
      <c r="B650" s="22"/>
    </row>
    <row r="651" spans="2:2" s="21" customFormat="1">
      <c r="B651" s="22"/>
    </row>
    <row r="652" spans="2:2" s="21" customFormat="1">
      <c r="B652" s="22"/>
    </row>
    <row r="653" spans="2:2" s="21" customFormat="1">
      <c r="B653" s="22"/>
    </row>
    <row r="654" spans="2:2" s="21" customFormat="1">
      <c r="B654" s="22"/>
    </row>
    <row r="655" spans="2:2" s="21" customFormat="1">
      <c r="B655" s="22"/>
    </row>
    <row r="656" spans="2:2" s="21" customFormat="1">
      <c r="B656" s="22"/>
    </row>
    <row r="657" spans="2:2" s="21" customFormat="1">
      <c r="B657" s="22"/>
    </row>
    <row r="658" spans="2:2" s="21" customFormat="1">
      <c r="B658" s="22"/>
    </row>
    <row r="659" spans="2:2" s="21" customFormat="1">
      <c r="B659" s="22"/>
    </row>
    <row r="660" spans="2:2" s="21" customFormat="1">
      <c r="B660" s="22"/>
    </row>
    <row r="661" spans="2:2" s="21" customFormat="1">
      <c r="B661" s="22"/>
    </row>
    <row r="662" spans="2:2" s="21" customFormat="1">
      <c r="B662" s="22"/>
    </row>
    <row r="663" spans="2:2" s="21" customFormat="1">
      <c r="B663" s="22"/>
    </row>
    <row r="664" spans="2:2" s="21" customFormat="1">
      <c r="B664" s="22"/>
    </row>
    <row r="665" spans="2:2" s="21" customFormat="1">
      <c r="B665" s="22"/>
    </row>
    <row r="666" spans="2:2" s="21" customFormat="1">
      <c r="B666" s="22"/>
    </row>
    <row r="667" spans="2:2" s="21" customFormat="1">
      <c r="B667" s="22"/>
    </row>
    <row r="668" spans="2:2" s="21" customFormat="1">
      <c r="B668" s="22"/>
    </row>
    <row r="669" spans="2:2" s="21" customFormat="1">
      <c r="B669" s="22"/>
    </row>
    <row r="670" spans="2:2" s="21" customFormat="1">
      <c r="B670" s="22"/>
    </row>
    <row r="671" spans="2:2" s="21" customFormat="1">
      <c r="B671" s="22"/>
    </row>
    <row r="672" spans="2:2" s="21" customFormat="1">
      <c r="B672" s="22"/>
    </row>
    <row r="673" spans="2:2" s="21" customFormat="1">
      <c r="B673" s="22"/>
    </row>
    <row r="674" spans="2:2" s="21" customFormat="1">
      <c r="B674" s="22"/>
    </row>
    <row r="675" spans="2:2" s="21" customFormat="1">
      <c r="B675" s="22"/>
    </row>
    <row r="676" spans="2:2" s="21" customFormat="1">
      <c r="B676" s="22"/>
    </row>
    <row r="677" spans="2:2" s="21" customFormat="1">
      <c r="B677" s="22"/>
    </row>
    <row r="678" spans="2:2" s="21" customFormat="1">
      <c r="B678" s="22"/>
    </row>
    <row r="679" spans="2:2" s="21" customFormat="1">
      <c r="B679" s="22"/>
    </row>
    <row r="680" spans="2:2" s="21" customFormat="1">
      <c r="B680" s="22"/>
    </row>
    <row r="681" spans="2:2" s="21" customFormat="1">
      <c r="B681" s="22"/>
    </row>
    <row r="682" spans="2:2" s="21" customFormat="1">
      <c r="B682" s="22"/>
    </row>
    <row r="683" spans="2:2" s="21" customFormat="1">
      <c r="B683" s="22"/>
    </row>
    <row r="684" spans="2:2" s="21" customFormat="1">
      <c r="B684" s="22"/>
    </row>
    <row r="685" spans="2:2" s="21" customFormat="1">
      <c r="B685" s="22"/>
    </row>
    <row r="686" spans="2:2" s="21" customFormat="1">
      <c r="B686" s="22"/>
    </row>
    <row r="687" spans="2:2" s="21" customFormat="1">
      <c r="B687" s="22"/>
    </row>
    <row r="688" spans="2:2" s="21" customFormat="1">
      <c r="B688" s="22"/>
    </row>
    <row r="689" spans="2:2" s="21" customFormat="1">
      <c r="B689" s="22"/>
    </row>
    <row r="690" spans="2:2" s="21" customFormat="1">
      <c r="B690" s="22"/>
    </row>
    <row r="691" spans="2:2" s="21" customFormat="1">
      <c r="B691" s="22"/>
    </row>
    <row r="692" spans="2:2" s="21" customFormat="1">
      <c r="B692" s="22"/>
    </row>
    <row r="693" spans="2:2" s="21" customFormat="1">
      <c r="B693" s="22"/>
    </row>
    <row r="694" spans="2:2" s="21" customFormat="1">
      <c r="B694" s="22"/>
    </row>
    <row r="695" spans="2:2" s="21" customFormat="1">
      <c r="B695" s="22"/>
    </row>
    <row r="696" spans="2:2" s="21" customFormat="1">
      <c r="B696" s="22"/>
    </row>
    <row r="697" spans="2:2" s="21" customFormat="1">
      <c r="B697" s="22"/>
    </row>
    <row r="698" spans="2:2" s="21" customFormat="1">
      <c r="B698" s="22"/>
    </row>
    <row r="699" spans="2:2" s="21" customFormat="1">
      <c r="B699" s="22"/>
    </row>
    <row r="700" spans="2:2" s="21" customFormat="1">
      <c r="B700" s="22"/>
    </row>
    <row r="701" spans="2:2" s="21" customFormat="1">
      <c r="B701" s="22"/>
    </row>
    <row r="702" spans="2:2" s="21" customFormat="1">
      <c r="B702" s="22"/>
    </row>
    <row r="703" spans="2:2" s="21" customFormat="1">
      <c r="B703" s="22"/>
    </row>
    <row r="704" spans="2:2" s="21" customFormat="1">
      <c r="B704" s="22"/>
    </row>
    <row r="705" spans="2:2" s="21" customFormat="1">
      <c r="B705" s="22"/>
    </row>
    <row r="706" spans="2:2" s="21" customFormat="1">
      <c r="B706" s="22"/>
    </row>
    <row r="707" spans="2:2" s="21" customFormat="1">
      <c r="B707" s="22"/>
    </row>
    <row r="708" spans="2:2" s="21" customFormat="1">
      <c r="B708" s="22"/>
    </row>
    <row r="709" spans="2:2" s="21" customFormat="1">
      <c r="B709" s="22"/>
    </row>
    <row r="710" spans="2:2" s="21" customFormat="1">
      <c r="B710" s="22"/>
    </row>
    <row r="711" spans="2:2" s="21" customFormat="1">
      <c r="B711" s="22"/>
    </row>
    <row r="712" spans="2:2" s="21" customFormat="1">
      <c r="B712" s="22"/>
    </row>
    <row r="713" spans="2:2" s="21" customFormat="1">
      <c r="B713" s="22"/>
    </row>
    <row r="714" spans="2:2" s="21" customFormat="1">
      <c r="B714" s="22"/>
    </row>
    <row r="715" spans="2:2" s="21" customFormat="1">
      <c r="B715" s="22"/>
    </row>
    <row r="716" spans="2:2" s="21" customFormat="1">
      <c r="B716" s="22"/>
    </row>
    <row r="717" spans="2:2" s="21" customFormat="1">
      <c r="B717" s="22"/>
    </row>
    <row r="718" spans="2:2" s="21" customFormat="1">
      <c r="B718" s="22"/>
    </row>
    <row r="719" spans="2:2" s="21" customFormat="1">
      <c r="B719" s="22"/>
    </row>
    <row r="720" spans="2:2" s="21" customFormat="1">
      <c r="B720" s="22"/>
    </row>
    <row r="721" spans="2:2" s="21" customFormat="1">
      <c r="B721" s="22"/>
    </row>
    <row r="722" spans="2:2" s="21" customFormat="1">
      <c r="B722" s="22"/>
    </row>
    <row r="723" spans="2:2" s="21" customFormat="1">
      <c r="B723" s="22"/>
    </row>
    <row r="724" spans="2:2" s="21" customFormat="1">
      <c r="B724" s="22"/>
    </row>
    <row r="725" spans="2:2" s="21" customFormat="1">
      <c r="B725" s="22"/>
    </row>
    <row r="726" spans="2:2" s="21" customFormat="1">
      <c r="B726" s="22"/>
    </row>
    <row r="727" spans="2:2" s="21" customFormat="1">
      <c r="B727" s="22"/>
    </row>
    <row r="728" spans="2:2" s="21" customFormat="1">
      <c r="B728" s="22"/>
    </row>
    <row r="729" spans="2:2" s="21" customFormat="1">
      <c r="B729" s="22"/>
    </row>
    <row r="730" spans="2:2" s="21" customFormat="1">
      <c r="B730" s="22"/>
    </row>
    <row r="731" spans="2:2" s="21" customFormat="1">
      <c r="B731" s="22"/>
    </row>
    <row r="732" spans="2:2" s="21" customFormat="1">
      <c r="B732" s="22"/>
    </row>
    <row r="733" spans="2:2" s="21" customFormat="1">
      <c r="B733" s="22"/>
    </row>
    <row r="734" spans="2:2" s="21" customFormat="1">
      <c r="B734" s="22"/>
    </row>
    <row r="735" spans="2:2" s="21" customFormat="1">
      <c r="B735" s="22"/>
    </row>
    <row r="736" spans="2:2" s="21" customFormat="1">
      <c r="B736" s="22"/>
    </row>
    <row r="737" spans="2:2" s="21" customFormat="1">
      <c r="B737" s="22"/>
    </row>
    <row r="738" spans="2:2" s="21" customFormat="1">
      <c r="B738" s="22"/>
    </row>
    <row r="739" spans="2:2" s="21" customFormat="1">
      <c r="B739" s="22"/>
    </row>
    <row r="740" spans="2:2" s="21" customFormat="1">
      <c r="B740" s="22"/>
    </row>
    <row r="741" spans="2:2" s="21" customFormat="1">
      <c r="B741" s="22"/>
    </row>
    <row r="742" spans="2:2" s="21" customFormat="1">
      <c r="B742" s="22"/>
    </row>
    <row r="743" spans="2:2" s="21" customFormat="1">
      <c r="B743" s="22"/>
    </row>
    <row r="744" spans="2:2" s="21" customFormat="1">
      <c r="B744" s="22"/>
    </row>
    <row r="745" spans="2:2" s="21" customFormat="1">
      <c r="B745" s="22"/>
    </row>
    <row r="746" spans="2:2" s="21" customFormat="1">
      <c r="B746" s="22"/>
    </row>
    <row r="747" spans="2:2" s="21" customFormat="1">
      <c r="B747" s="22"/>
    </row>
    <row r="748" spans="2:2" s="21" customFormat="1">
      <c r="B748" s="22"/>
    </row>
    <row r="749" spans="2:2" s="21" customFormat="1">
      <c r="B749" s="22"/>
    </row>
    <row r="750" spans="2:2" s="21" customFormat="1">
      <c r="B750" s="22"/>
    </row>
    <row r="751" spans="2:2" s="21" customFormat="1">
      <c r="B751" s="22"/>
    </row>
    <row r="752" spans="2:2" s="21" customFormat="1">
      <c r="B752" s="22"/>
    </row>
    <row r="753" spans="2:2" s="21" customFormat="1">
      <c r="B753" s="22"/>
    </row>
    <row r="754" spans="2:2" s="21" customFormat="1">
      <c r="B754" s="22"/>
    </row>
    <row r="755" spans="2:2" s="21" customFormat="1">
      <c r="B755" s="22"/>
    </row>
    <row r="756" spans="2:2" s="21" customFormat="1">
      <c r="B756" s="22"/>
    </row>
    <row r="757" spans="2:2" s="21" customFormat="1">
      <c r="B757" s="22"/>
    </row>
    <row r="758" spans="2:2" s="21" customFormat="1">
      <c r="B758" s="22"/>
    </row>
    <row r="759" spans="2:2" s="21" customFormat="1">
      <c r="B759" s="22"/>
    </row>
    <row r="760" spans="2:2" s="21" customFormat="1">
      <c r="B760" s="22"/>
    </row>
    <row r="761" spans="2:2" s="21" customFormat="1">
      <c r="B761" s="22"/>
    </row>
    <row r="762" spans="2:2" s="21" customFormat="1">
      <c r="B762" s="22"/>
    </row>
    <row r="763" spans="2:2" s="21" customFormat="1">
      <c r="B763" s="22"/>
    </row>
    <row r="764" spans="2:2" s="21" customFormat="1">
      <c r="B764" s="22"/>
    </row>
    <row r="765" spans="2:2" s="21" customFormat="1">
      <c r="B765" s="22"/>
    </row>
    <row r="766" spans="2:2" s="21" customFormat="1">
      <c r="B766" s="22"/>
    </row>
    <row r="767" spans="2:2" s="21" customFormat="1">
      <c r="B767" s="22"/>
    </row>
    <row r="768" spans="2:2" s="21" customFormat="1">
      <c r="B768" s="22"/>
    </row>
    <row r="769" spans="1:3" s="21" customFormat="1">
      <c r="B769" s="22"/>
    </row>
    <row r="770" spans="1:3" s="21" customFormat="1">
      <c r="B770" s="22"/>
    </row>
    <row r="771" spans="1:3" s="21" customFormat="1">
      <c r="B771" s="22"/>
    </row>
    <row r="772" spans="1:3" s="21" customFormat="1">
      <c r="B772" s="22"/>
    </row>
    <row r="773" spans="1:3" s="21" customFormat="1">
      <c r="B773" s="22"/>
    </row>
    <row r="774" spans="1:3" s="21" customFormat="1">
      <c r="B774" s="22"/>
    </row>
    <row r="775" spans="1:3" s="21" customFormat="1">
      <c r="B775" s="22"/>
    </row>
    <row r="776" spans="1:3" s="21" customFormat="1">
      <c r="B776" s="22"/>
    </row>
    <row r="777" spans="1:3" s="21" customFormat="1">
      <c r="B777" s="22"/>
    </row>
    <row r="778" spans="1:3" s="21" customFormat="1">
      <c r="B778" s="22"/>
    </row>
    <row r="779" spans="1:3" s="21" customFormat="1">
      <c r="B779" s="22"/>
    </row>
    <row r="780" spans="1:3" s="21" customFormat="1">
      <c r="B780" s="22"/>
    </row>
    <row r="781" spans="1:3" s="21" customFormat="1">
      <c r="B781" s="22"/>
    </row>
    <row r="782" spans="1:3" s="21" customFormat="1">
      <c r="B782" s="22"/>
    </row>
    <row r="783" spans="1:3">
      <c r="A783" s="21"/>
      <c r="B783" s="22"/>
      <c r="C783" s="21"/>
    </row>
    <row r="784" spans="1:3">
      <c r="A784" s="21"/>
      <c r="B784" s="22"/>
      <c r="C784" s="21"/>
    </row>
    <row r="785" spans="1:3">
      <c r="A785" s="21"/>
      <c r="B785" s="22"/>
      <c r="C785" s="21"/>
    </row>
    <row r="786" spans="1:3">
      <c r="A786" s="21"/>
      <c r="B786" s="22"/>
      <c r="C786" s="21"/>
    </row>
    <row r="787" spans="1:3">
      <c r="A787" s="21"/>
      <c r="B787" s="22"/>
      <c r="C787" s="21"/>
    </row>
    <row r="788" spans="1:3">
      <c r="A788" s="21"/>
      <c r="B788" s="22"/>
      <c r="C788" s="21"/>
    </row>
  </sheetData>
  <sortState ref="A2:XFD769">
    <sortCondition ref="B2:B769"/>
    <sortCondition ref="C2:C769"/>
  </sortState>
  <printOptions horizontalCentered="1"/>
  <pageMargins left="0.5" right="0.5" top="0.5" bottom="0.5" header="0" footer="0"/>
  <pageSetup fitToHeight="0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A30" sqref="A30"/>
    </sheetView>
  </sheetViews>
  <sheetFormatPr defaultColWidth="10.85546875" defaultRowHeight="15.75"/>
  <cols>
    <col min="1" max="1" width="37.7109375" style="44" customWidth="1"/>
    <col min="2" max="2" width="9" style="45" customWidth="1"/>
    <col min="3" max="4" width="10.85546875" style="45"/>
    <col min="5" max="5" width="11.42578125" style="45" customWidth="1"/>
    <col min="6" max="6" width="8.7109375" style="45" customWidth="1"/>
    <col min="7" max="7" width="7.28515625" style="45" customWidth="1"/>
    <col min="8" max="8" width="9.42578125" style="45" customWidth="1"/>
    <col min="9" max="16384" width="10.85546875" style="35"/>
  </cols>
  <sheetData>
    <row r="1" spans="1:8" ht="45" customHeight="1"/>
    <row r="2" spans="1:8" s="46" customFormat="1" ht="31.5">
      <c r="A2" s="37" t="s">
        <v>159</v>
      </c>
      <c r="B2" s="38" t="s">
        <v>600</v>
      </c>
      <c r="C2" s="38" t="s">
        <v>553</v>
      </c>
      <c r="D2" s="38" t="s">
        <v>550</v>
      </c>
      <c r="E2" s="38" t="s">
        <v>560</v>
      </c>
      <c r="F2" s="38" t="s">
        <v>551</v>
      </c>
      <c r="G2" s="101" t="s">
        <v>552</v>
      </c>
      <c r="H2" s="38" t="s">
        <v>564</v>
      </c>
    </row>
    <row r="3" spans="1:8">
      <c r="A3" s="103" t="s">
        <v>150</v>
      </c>
      <c r="B3" s="40">
        <f>'Faculty List'!B100</f>
        <v>98</v>
      </c>
      <c r="C3" s="40">
        <f t="shared" ref="C3:C10" si="0">(B3/$B$11)*39</f>
        <v>7.9130434782608701</v>
      </c>
      <c r="D3" s="40">
        <f t="shared" ref="D3:D10" si="1">ROUNDDOWN(C3,0)</f>
        <v>7</v>
      </c>
      <c r="E3" s="40">
        <f t="shared" ref="E3:E10" si="2">C3-D3</f>
        <v>0.91304347826087007</v>
      </c>
      <c r="F3" s="40">
        <v>1</v>
      </c>
      <c r="G3" s="102">
        <f t="shared" ref="G3:G10" si="3">D3+F3</f>
        <v>8</v>
      </c>
      <c r="H3" s="40">
        <v>8</v>
      </c>
    </row>
    <row r="4" spans="1:8">
      <c r="A4" s="103" t="s">
        <v>151</v>
      </c>
      <c r="B4" s="40">
        <f>'Faculty List'!B162</f>
        <v>59</v>
      </c>
      <c r="C4" s="40">
        <f t="shared" si="0"/>
        <v>4.7639751552795033</v>
      </c>
      <c r="D4" s="40">
        <f t="shared" si="1"/>
        <v>4</v>
      </c>
      <c r="E4" s="40">
        <f t="shared" si="2"/>
        <v>0.76397515527950333</v>
      </c>
      <c r="F4" s="40">
        <v>1</v>
      </c>
      <c r="G4" s="102">
        <f t="shared" si="3"/>
        <v>5</v>
      </c>
      <c r="H4" s="40">
        <v>5</v>
      </c>
    </row>
    <row r="5" spans="1:8">
      <c r="A5" s="103" t="s">
        <v>157</v>
      </c>
      <c r="B5" s="40">
        <f>'Faculty List'!B504</f>
        <v>9</v>
      </c>
      <c r="C5" s="40">
        <f t="shared" si="0"/>
        <v>0.72670807453416153</v>
      </c>
      <c r="D5" s="40">
        <f t="shared" si="1"/>
        <v>0</v>
      </c>
      <c r="E5" s="40">
        <f t="shared" si="2"/>
        <v>0.72670807453416153</v>
      </c>
      <c r="F5" s="40">
        <v>1</v>
      </c>
      <c r="G5" s="102">
        <f t="shared" si="3"/>
        <v>1</v>
      </c>
      <c r="H5" s="40">
        <v>1</v>
      </c>
    </row>
    <row r="6" spans="1:8">
      <c r="A6" s="104" t="s">
        <v>156</v>
      </c>
      <c r="B6" s="40">
        <f>'Faculty List'!B493</f>
        <v>68</v>
      </c>
      <c r="C6" s="40">
        <f t="shared" si="0"/>
        <v>5.4906832298136647</v>
      </c>
      <c r="D6" s="40">
        <f t="shared" si="1"/>
        <v>5</v>
      </c>
      <c r="E6" s="40">
        <f t="shared" si="2"/>
        <v>0.49068322981366475</v>
      </c>
      <c r="F6" s="40">
        <v>1</v>
      </c>
      <c r="G6" s="102">
        <f t="shared" si="3"/>
        <v>6</v>
      </c>
      <c r="H6" s="40">
        <v>6</v>
      </c>
    </row>
    <row r="7" spans="1:8">
      <c r="A7" s="104" t="s">
        <v>154</v>
      </c>
      <c r="B7" s="40">
        <f>'Faculty List'!B343</f>
        <v>80</v>
      </c>
      <c r="C7" s="40">
        <f t="shared" si="0"/>
        <v>6.4596273291925463</v>
      </c>
      <c r="D7" s="40">
        <f t="shared" si="1"/>
        <v>6</v>
      </c>
      <c r="E7" s="40">
        <f t="shared" si="2"/>
        <v>0.45962732919254634</v>
      </c>
      <c r="F7" s="40">
        <v>0</v>
      </c>
      <c r="G7" s="102">
        <f t="shared" si="3"/>
        <v>6</v>
      </c>
      <c r="H7" s="40">
        <v>6</v>
      </c>
    </row>
    <row r="8" spans="1:8">
      <c r="A8" s="104" t="s">
        <v>152</v>
      </c>
      <c r="B8" s="40">
        <f>'Faculty List'!B207</f>
        <v>42</v>
      </c>
      <c r="C8" s="40">
        <f t="shared" si="0"/>
        <v>3.3913043478260869</v>
      </c>
      <c r="D8" s="40">
        <f t="shared" si="1"/>
        <v>3</v>
      </c>
      <c r="E8" s="40">
        <f t="shared" si="2"/>
        <v>0.39130434782608692</v>
      </c>
      <c r="F8" s="40">
        <v>0</v>
      </c>
      <c r="G8" s="102">
        <f t="shared" si="3"/>
        <v>3</v>
      </c>
      <c r="H8" s="40">
        <v>3</v>
      </c>
    </row>
    <row r="9" spans="1:8">
      <c r="A9" s="104" t="s">
        <v>155</v>
      </c>
      <c r="B9" s="40">
        <f>'Faculty List'!B423</f>
        <v>77</v>
      </c>
      <c r="C9" s="40">
        <f t="shared" si="0"/>
        <v>6.2173913043478253</v>
      </c>
      <c r="D9" s="40">
        <f t="shared" si="1"/>
        <v>6</v>
      </c>
      <c r="E9" s="40">
        <f t="shared" si="2"/>
        <v>0.21739130434782528</v>
      </c>
      <c r="F9" s="40">
        <v>0</v>
      </c>
      <c r="G9" s="102">
        <f t="shared" si="3"/>
        <v>6</v>
      </c>
      <c r="H9" s="40">
        <v>6</v>
      </c>
    </row>
    <row r="10" spans="1:8">
      <c r="A10" s="104" t="s">
        <v>153</v>
      </c>
      <c r="B10" s="40">
        <f>'Faculty List'!B260</f>
        <v>50</v>
      </c>
      <c r="C10" s="40">
        <f t="shared" si="0"/>
        <v>4.0372670807453419</v>
      </c>
      <c r="D10" s="40">
        <f t="shared" si="1"/>
        <v>4</v>
      </c>
      <c r="E10" s="40">
        <f t="shared" si="2"/>
        <v>3.7267080745341907E-2</v>
      </c>
      <c r="F10" s="40">
        <v>0</v>
      </c>
      <c r="G10" s="102">
        <f t="shared" si="3"/>
        <v>4</v>
      </c>
      <c r="H10" s="40">
        <v>4</v>
      </c>
    </row>
    <row r="11" spans="1:8">
      <c r="A11" s="42" t="s">
        <v>572</v>
      </c>
      <c r="B11" s="41">
        <f>SUM(B3:B10)</f>
        <v>483</v>
      </c>
      <c r="C11" s="40"/>
      <c r="D11" s="41">
        <f>SUM(D3:D10)</f>
        <v>35</v>
      </c>
      <c r="E11" s="40"/>
      <c r="F11" s="40">
        <f>SUM(F3:F10)</f>
        <v>4</v>
      </c>
      <c r="G11" s="102">
        <f>SUM(G3:G10)</f>
        <v>39</v>
      </c>
      <c r="H11" s="40">
        <f>SUM(H3:H10)</f>
        <v>39</v>
      </c>
    </row>
    <row r="12" spans="1:8">
      <c r="A12" s="39"/>
      <c r="B12" s="40"/>
      <c r="C12" s="40" t="s">
        <v>561</v>
      </c>
      <c r="D12" s="40">
        <f>39-D11</f>
        <v>4</v>
      </c>
      <c r="E12" s="40"/>
      <c r="F12" s="40"/>
      <c r="G12" s="40"/>
      <c r="H12" s="40"/>
    </row>
    <row r="13" spans="1:8">
      <c r="A13" s="39" t="s">
        <v>158</v>
      </c>
      <c r="B13" s="40">
        <f>'Faculty List'!B513</f>
        <v>7</v>
      </c>
      <c r="C13" s="40"/>
      <c r="D13" s="40"/>
      <c r="E13" s="40"/>
      <c r="F13" s="40"/>
      <c r="G13" s="40"/>
      <c r="H13" s="40"/>
    </row>
    <row r="14" spans="1:8">
      <c r="A14" s="39" t="s">
        <v>549</v>
      </c>
      <c r="B14" s="40">
        <f>B11+B13</f>
        <v>490</v>
      </c>
      <c r="C14" s="40"/>
      <c r="D14" s="40"/>
      <c r="E14" s="40"/>
      <c r="F14" s="40"/>
      <c r="G14" s="40"/>
      <c r="H14" s="40"/>
    </row>
    <row r="17" spans="1:1">
      <c r="A17" s="43" t="s">
        <v>569</v>
      </c>
    </row>
    <row r="18" spans="1:1">
      <c r="A18" s="43" t="s">
        <v>568</v>
      </c>
    </row>
    <row r="19" spans="1:1">
      <c r="A19" s="43" t="s">
        <v>565</v>
      </c>
    </row>
    <row r="20" spans="1:1">
      <c r="A20" s="43" t="s">
        <v>566</v>
      </c>
    </row>
    <row r="21" spans="1:1">
      <c r="A21" s="43" t="s">
        <v>567</v>
      </c>
    </row>
    <row r="22" spans="1:1">
      <c r="A22" s="47" t="s">
        <v>570</v>
      </c>
    </row>
    <row r="23" spans="1:1">
      <c r="A23" s="47" t="s">
        <v>571</v>
      </c>
    </row>
  </sheetData>
  <sortState ref="A3:H14">
    <sortCondition descending="1" ref="E3:E14"/>
  </sortState>
  <phoneticPr fontId="5" type="noConversion"/>
  <pageMargins left="0.25" right="0.25" top="1" bottom="1" header="0.5" footer="0.5"/>
  <pageSetup orientation="landscape" horizontalDpi="1200" verticalDpi="1200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8"/>
  <sheetViews>
    <sheetView topLeftCell="A154" workbookViewId="0">
      <selection activeCell="B177" sqref="B177"/>
    </sheetView>
  </sheetViews>
  <sheetFormatPr defaultColWidth="10.85546875" defaultRowHeight="12.75"/>
  <cols>
    <col min="1" max="1" width="17.5703125" style="23" customWidth="1"/>
    <col min="2" max="2" width="17.7109375" style="23" customWidth="1"/>
    <col min="3" max="3" width="14.140625" style="23" customWidth="1"/>
    <col min="4" max="4" width="16.42578125" style="23" customWidth="1"/>
    <col min="5" max="5" width="15.42578125" style="23" customWidth="1"/>
    <col min="6" max="6" width="17.42578125" style="23" customWidth="1"/>
    <col min="7" max="7" width="16.42578125" style="23" customWidth="1"/>
    <col min="8" max="8" width="20.140625" style="23" customWidth="1"/>
    <col min="9" max="16384" width="10.85546875" style="23"/>
  </cols>
  <sheetData>
    <row r="1" spans="1:8" s="36" customFormat="1" ht="18.75">
      <c r="A1" s="69" t="s">
        <v>150</v>
      </c>
      <c r="B1" s="70"/>
      <c r="C1" s="71"/>
      <c r="D1" s="70">
        <f>COUNTIF(A3:F34,"*")</f>
        <v>98</v>
      </c>
      <c r="E1" s="70"/>
      <c r="F1" s="72"/>
      <c r="G1" s="85"/>
      <c r="H1" s="85"/>
    </row>
    <row r="2" spans="1:8" s="34" customFormat="1">
      <c r="A2" s="73" t="s">
        <v>21</v>
      </c>
      <c r="B2" s="32" t="s">
        <v>26</v>
      </c>
      <c r="C2" s="32" t="s">
        <v>35</v>
      </c>
      <c r="D2" s="32" t="s">
        <v>38</v>
      </c>
      <c r="E2" s="32" t="s">
        <v>141</v>
      </c>
      <c r="F2" s="74" t="s">
        <v>18</v>
      </c>
      <c r="G2" s="86"/>
      <c r="H2" s="86"/>
    </row>
    <row r="3" spans="1:8">
      <c r="A3" s="75" t="s">
        <v>160</v>
      </c>
      <c r="B3" s="26" t="s">
        <v>173</v>
      </c>
      <c r="C3" s="26" t="s">
        <v>36</v>
      </c>
      <c r="D3" s="26" t="s">
        <v>39</v>
      </c>
      <c r="E3" s="26" t="s">
        <v>43</v>
      </c>
      <c r="F3" s="76" t="s">
        <v>217</v>
      </c>
      <c r="G3" s="87"/>
      <c r="H3" s="87"/>
    </row>
    <row r="4" spans="1:8">
      <c r="A4" s="75" t="s">
        <v>161</v>
      </c>
      <c r="B4" s="26" t="s">
        <v>174</v>
      </c>
      <c r="C4" s="26" t="s">
        <v>195</v>
      </c>
      <c r="D4" s="26" t="s">
        <v>40</v>
      </c>
      <c r="E4" s="26" t="s">
        <v>204</v>
      </c>
      <c r="F4" s="76" t="s">
        <v>218</v>
      </c>
      <c r="G4" s="87"/>
      <c r="H4" s="87"/>
    </row>
    <row r="5" spans="1:8">
      <c r="A5" s="75" t="s">
        <v>119</v>
      </c>
      <c r="B5" s="26" t="s">
        <v>175</v>
      </c>
      <c r="C5" s="26" t="s">
        <v>37</v>
      </c>
      <c r="D5" s="26" t="s">
        <v>197</v>
      </c>
      <c r="E5" s="26" t="s">
        <v>205</v>
      </c>
      <c r="F5" s="76" t="s">
        <v>219</v>
      </c>
      <c r="G5" s="87"/>
      <c r="H5" s="87"/>
    </row>
    <row r="6" spans="1:8">
      <c r="A6" s="75" t="s">
        <v>162</v>
      </c>
      <c r="B6" s="26" t="s">
        <v>176</v>
      </c>
      <c r="C6" s="26" t="s">
        <v>196</v>
      </c>
      <c r="D6" s="26" t="s">
        <v>198</v>
      </c>
      <c r="E6" s="26" t="s">
        <v>206</v>
      </c>
      <c r="F6" s="76" t="s">
        <v>220</v>
      </c>
      <c r="G6" s="87"/>
      <c r="H6" s="87"/>
    </row>
    <row r="7" spans="1:8">
      <c r="A7" s="75" t="s">
        <v>163</v>
      </c>
      <c r="B7" s="26" t="s">
        <v>177</v>
      </c>
      <c r="C7" s="25"/>
      <c r="D7" s="26" t="s">
        <v>41</v>
      </c>
      <c r="E7" s="26" t="s">
        <v>207</v>
      </c>
      <c r="F7" s="76" t="s">
        <v>221</v>
      </c>
      <c r="G7" s="87"/>
      <c r="H7" s="87"/>
    </row>
    <row r="8" spans="1:8">
      <c r="A8" s="75" t="s">
        <v>164</v>
      </c>
      <c r="B8" s="26" t="s">
        <v>178</v>
      </c>
      <c r="C8" s="25"/>
      <c r="D8" s="26" t="s">
        <v>199</v>
      </c>
      <c r="E8" s="26" t="s">
        <v>208</v>
      </c>
      <c r="F8" s="76" t="s">
        <v>222</v>
      </c>
      <c r="G8" s="87"/>
      <c r="H8" s="87"/>
    </row>
    <row r="9" spans="1:8">
      <c r="A9" s="75" t="s">
        <v>165</v>
      </c>
      <c r="B9" s="26" t="s">
        <v>179</v>
      </c>
      <c r="C9" s="25"/>
      <c r="D9" s="26" t="s">
        <v>42</v>
      </c>
      <c r="E9" s="26" t="s">
        <v>209</v>
      </c>
      <c r="F9" s="76" t="s">
        <v>19</v>
      </c>
      <c r="G9" s="87"/>
      <c r="H9" s="87"/>
    </row>
    <row r="10" spans="1:8">
      <c r="A10" s="75" t="s">
        <v>22</v>
      </c>
      <c r="B10" s="26" t="s">
        <v>27</v>
      </c>
      <c r="C10" s="25"/>
      <c r="D10" s="26" t="s">
        <v>200</v>
      </c>
      <c r="E10" s="26" t="s">
        <v>210</v>
      </c>
      <c r="F10" s="77" t="s">
        <v>136</v>
      </c>
      <c r="G10" s="87"/>
      <c r="H10" s="87"/>
    </row>
    <row r="11" spans="1:8">
      <c r="A11" s="75" t="s">
        <v>166</v>
      </c>
      <c r="B11" s="26" t="s">
        <v>180</v>
      </c>
      <c r="C11" s="25"/>
      <c r="D11" s="26" t="s">
        <v>201</v>
      </c>
      <c r="E11" s="26" t="s">
        <v>211</v>
      </c>
      <c r="F11" s="76" t="s">
        <v>20</v>
      </c>
      <c r="G11" s="87"/>
      <c r="H11" s="87"/>
    </row>
    <row r="12" spans="1:8">
      <c r="A12" s="75" t="s">
        <v>23</v>
      </c>
      <c r="B12" s="26" t="s">
        <v>181</v>
      </c>
      <c r="C12" s="25"/>
      <c r="D12" s="26" t="s">
        <v>202</v>
      </c>
      <c r="E12" s="26" t="s">
        <v>212</v>
      </c>
      <c r="F12" s="76" t="s">
        <v>223</v>
      </c>
      <c r="G12" s="87"/>
      <c r="H12" s="87"/>
    </row>
    <row r="13" spans="1:8">
      <c r="A13" s="75" t="s">
        <v>24</v>
      </c>
      <c r="B13" s="26" t="s">
        <v>182</v>
      </c>
      <c r="C13" s="25"/>
      <c r="D13" s="26" t="s">
        <v>203</v>
      </c>
      <c r="E13" s="26" t="s">
        <v>118</v>
      </c>
      <c r="F13" s="76" t="s">
        <v>224</v>
      </c>
      <c r="G13" s="87"/>
      <c r="H13" s="87"/>
    </row>
    <row r="14" spans="1:8">
      <c r="A14" s="75" t="s">
        <v>167</v>
      </c>
      <c r="B14" s="26" t="s">
        <v>183</v>
      </c>
      <c r="C14" s="25"/>
      <c r="D14" s="25"/>
      <c r="E14" s="26" t="s">
        <v>213</v>
      </c>
      <c r="F14" s="110" t="s">
        <v>225</v>
      </c>
      <c r="G14" s="87"/>
      <c r="H14" s="87"/>
    </row>
    <row r="15" spans="1:8">
      <c r="A15" s="75" t="s">
        <v>25</v>
      </c>
      <c r="B15" s="26" t="s">
        <v>184</v>
      </c>
      <c r="C15" s="25"/>
      <c r="D15" s="25"/>
      <c r="E15" s="26" t="s">
        <v>214</v>
      </c>
      <c r="F15" s="76" t="s">
        <v>226</v>
      </c>
      <c r="G15" s="87"/>
      <c r="H15" s="87"/>
    </row>
    <row r="16" spans="1:8">
      <c r="A16" s="75" t="s">
        <v>168</v>
      </c>
      <c r="B16" s="26" t="s">
        <v>28</v>
      </c>
      <c r="C16" s="25"/>
      <c r="D16" s="25"/>
      <c r="E16" s="26" t="s">
        <v>215</v>
      </c>
      <c r="F16" s="78"/>
      <c r="G16" s="87"/>
      <c r="H16" s="87"/>
    </row>
    <row r="17" spans="1:8">
      <c r="A17" s="75" t="s">
        <v>169</v>
      </c>
      <c r="B17" s="27" t="s">
        <v>127</v>
      </c>
      <c r="C17" s="25"/>
      <c r="D17" s="25"/>
      <c r="E17" s="26" t="s">
        <v>216</v>
      </c>
      <c r="F17" s="78"/>
      <c r="G17" s="87"/>
      <c r="H17" s="87"/>
    </row>
    <row r="18" spans="1:8">
      <c r="A18" s="75" t="s">
        <v>170</v>
      </c>
      <c r="B18" s="26" t="s">
        <v>185</v>
      </c>
      <c r="C18" s="25"/>
      <c r="D18" s="25"/>
      <c r="E18" s="26" t="s">
        <v>44</v>
      </c>
      <c r="F18" s="78"/>
      <c r="G18" s="87"/>
      <c r="H18" s="87"/>
    </row>
    <row r="19" spans="1:8">
      <c r="A19" s="75" t="s">
        <v>171</v>
      </c>
      <c r="B19" s="26" t="s">
        <v>29</v>
      </c>
      <c r="C19" s="25"/>
      <c r="D19" s="25"/>
      <c r="E19" s="109" t="s">
        <v>45</v>
      </c>
      <c r="F19" s="78"/>
      <c r="G19" s="87"/>
      <c r="H19" s="87"/>
    </row>
    <row r="20" spans="1:8">
      <c r="A20" s="75" t="s">
        <v>172</v>
      </c>
      <c r="B20" s="26" t="s">
        <v>30</v>
      </c>
      <c r="C20" s="25"/>
      <c r="D20" s="25"/>
      <c r="E20" s="26" t="s">
        <v>46</v>
      </c>
      <c r="F20" s="78"/>
      <c r="G20" s="87"/>
      <c r="H20" s="87"/>
    </row>
    <row r="21" spans="1:8">
      <c r="A21" s="79"/>
      <c r="B21" s="26" t="s">
        <v>143</v>
      </c>
      <c r="C21" s="25"/>
      <c r="D21" s="25"/>
      <c r="E21" s="26" t="s">
        <v>47</v>
      </c>
      <c r="F21" s="78"/>
      <c r="G21" s="87"/>
      <c r="H21" s="87"/>
    </row>
    <row r="22" spans="1:8">
      <c r="A22" s="79"/>
      <c r="B22" s="26" t="s">
        <v>186</v>
      </c>
      <c r="C22" s="25"/>
      <c r="D22" s="25"/>
      <c r="E22" s="28" t="s">
        <v>537</v>
      </c>
      <c r="F22" s="78"/>
      <c r="G22" s="87"/>
      <c r="H22" s="87"/>
    </row>
    <row r="23" spans="1:8">
      <c r="A23" s="79"/>
      <c r="B23" s="26" t="s">
        <v>31</v>
      </c>
      <c r="C23" s="25"/>
      <c r="D23" s="25"/>
      <c r="E23" s="25"/>
      <c r="F23" s="78"/>
      <c r="G23" s="87"/>
      <c r="H23" s="87"/>
    </row>
    <row r="24" spans="1:8">
      <c r="A24" s="79"/>
      <c r="B24" s="26" t="s">
        <v>187</v>
      </c>
      <c r="C24" s="25"/>
      <c r="D24" s="25"/>
      <c r="E24" s="25"/>
      <c r="F24" s="78"/>
      <c r="G24" s="87"/>
      <c r="H24" s="87"/>
    </row>
    <row r="25" spans="1:8">
      <c r="A25" s="79"/>
      <c r="B25" s="26" t="s">
        <v>188</v>
      </c>
      <c r="C25" s="25"/>
      <c r="D25" s="25"/>
      <c r="E25" s="25"/>
      <c r="F25" s="78"/>
      <c r="G25" s="87"/>
      <c r="H25" s="87"/>
    </row>
    <row r="26" spans="1:8">
      <c r="A26" s="79"/>
      <c r="B26" s="26" t="s">
        <v>189</v>
      </c>
      <c r="C26" s="25"/>
      <c r="D26" s="25"/>
      <c r="E26" s="25"/>
      <c r="F26" s="78"/>
      <c r="G26" s="87"/>
      <c r="H26" s="87"/>
    </row>
    <row r="27" spans="1:8">
      <c r="A27" s="79"/>
      <c r="B27" s="26" t="s">
        <v>190</v>
      </c>
      <c r="C27" s="25"/>
      <c r="D27" s="25"/>
      <c r="E27" s="25"/>
      <c r="F27" s="78"/>
      <c r="G27" s="87"/>
      <c r="H27" s="87"/>
    </row>
    <row r="28" spans="1:8">
      <c r="A28" s="79"/>
      <c r="B28" s="26" t="s">
        <v>191</v>
      </c>
      <c r="C28" s="25"/>
      <c r="D28" s="25"/>
      <c r="E28" s="25"/>
      <c r="F28" s="78"/>
      <c r="G28" s="87"/>
      <c r="H28" s="87"/>
    </row>
    <row r="29" spans="1:8">
      <c r="A29" s="79"/>
      <c r="B29" s="109" t="s">
        <v>32</v>
      </c>
      <c r="C29" s="25"/>
      <c r="D29" s="25"/>
      <c r="E29" s="25"/>
      <c r="F29" s="78"/>
      <c r="G29" s="87"/>
      <c r="H29" s="87"/>
    </row>
    <row r="30" spans="1:8">
      <c r="A30" s="79"/>
      <c r="B30" s="26" t="s">
        <v>192</v>
      </c>
      <c r="C30" s="25"/>
      <c r="D30" s="25"/>
      <c r="E30" s="25"/>
      <c r="F30" s="78"/>
      <c r="G30" s="87"/>
      <c r="H30" s="87"/>
    </row>
    <row r="31" spans="1:8">
      <c r="A31" s="79"/>
      <c r="B31" s="26" t="s">
        <v>193</v>
      </c>
      <c r="C31" s="25"/>
      <c r="D31" s="25"/>
      <c r="E31" s="25"/>
      <c r="F31" s="78"/>
      <c r="G31" s="87"/>
      <c r="H31" s="87"/>
    </row>
    <row r="32" spans="1:8">
      <c r="A32" s="79"/>
      <c r="B32" s="26" t="s">
        <v>33</v>
      </c>
      <c r="C32" s="25"/>
      <c r="D32" s="25"/>
      <c r="E32" s="25"/>
      <c r="F32" s="78"/>
      <c r="G32" s="87"/>
      <c r="H32" s="87"/>
    </row>
    <row r="33" spans="1:8">
      <c r="A33" s="79"/>
      <c r="B33" s="26" t="s">
        <v>34</v>
      </c>
      <c r="C33" s="25"/>
      <c r="D33" s="25"/>
      <c r="E33" s="25"/>
      <c r="F33" s="78"/>
      <c r="G33" s="87"/>
      <c r="H33" s="87"/>
    </row>
    <row r="34" spans="1:8" ht="13.5" thickBot="1">
      <c r="A34" s="80"/>
      <c r="B34" s="81" t="s">
        <v>194</v>
      </c>
      <c r="C34" s="82"/>
      <c r="D34" s="82"/>
      <c r="E34" s="82"/>
      <c r="F34" s="83"/>
      <c r="G34" s="87"/>
      <c r="H34" s="87"/>
    </row>
    <row r="35" spans="1:8" s="87" customFormat="1" ht="13.5" thickBot="1"/>
    <row r="36" spans="1:8" s="36" customFormat="1" ht="18.75">
      <c r="A36" s="69" t="s">
        <v>151</v>
      </c>
      <c r="B36" s="70"/>
      <c r="C36" s="71"/>
      <c r="D36" s="70">
        <f>COUNTIF(A38:G50,"*")</f>
        <v>59</v>
      </c>
      <c r="E36" s="70"/>
      <c r="F36" s="70"/>
      <c r="G36" s="72"/>
      <c r="H36" s="85"/>
    </row>
    <row r="37" spans="1:8" s="33" customFormat="1" ht="38.25">
      <c r="A37" s="73" t="s">
        <v>109</v>
      </c>
      <c r="B37" s="32" t="s">
        <v>102</v>
      </c>
      <c r="C37" s="32" t="s">
        <v>103</v>
      </c>
      <c r="D37" s="32" t="s">
        <v>104</v>
      </c>
      <c r="E37" s="32" t="s">
        <v>105</v>
      </c>
      <c r="F37" s="32" t="s">
        <v>111</v>
      </c>
      <c r="G37" s="74" t="s">
        <v>107</v>
      </c>
      <c r="H37" s="88"/>
    </row>
    <row r="38" spans="1:8">
      <c r="A38" s="75" t="s">
        <v>227</v>
      </c>
      <c r="B38" s="26" t="s">
        <v>234</v>
      </c>
      <c r="C38" s="26" t="s">
        <v>246</v>
      </c>
      <c r="D38" s="26" t="s">
        <v>251</v>
      </c>
      <c r="E38" s="26" t="s">
        <v>255</v>
      </c>
      <c r="F38" s="26" t="s">
        <v>265</v>
      </c>
      <c r="G38" s="76" t="s">
        <v>272</v>
      </c>
      <c r="H38" s="87"/>
    </row>
    <row r="39" spans="1:8">
      <c r="A39" s="75" t="s">
        <v>228</v>
      </c>
      <c r="B39" s="26" t="s">
        <v>235</v>
      </c>
      <c r="C39" s="26" t="s">
        <v>247</v>
      </c>
      <c r="D39" s="26" t="s">
        <v>252</v>
      </c>
      <c r="E39" s="26" t="s">
        <v>256</v>
      </c>
      <c r="F39" s="26" t="s">
        <v>538</v>
      </c>
      <c r="G39" s="76" t="s">
        <v>273</v>
      </c>
      <c r="H39" s="87"/>
    </row>
    <row r="40" spans="1:8">
      <c r="A40" s="75" t="s">
        <v>229</v>
      </c>
      <c r="B40" s="26" t="s">
        <v>236</v>
      </c>
      <c r="C40" s="26" t="s">
        <v>248</v>
      </c>
      <c r="D40" s="26" t="s">
        <v>253</v>
      </c>
      <c r="E40" s="26" t="s">
        <v>106</v>
      </c>
      <c r="F40" s="26" t="s">
        <v>266</v>
      </c>
      <c r="G40" s="76" t="s">
        <v>274</v>
      </c>
      <c r="H40" s="87"/>
    </row>
    <row r="41" spans="1:8">
      <c r="A41" s="75" t="s">
        <v>230</v>
      </c>
      <c r="B41" s="26" t="s">
        <v>237</v>
      </c>
      <c r="C41" s="119" t="s">
        <v>249</v>
      </c>
      <c r="D41" s="26" t="s">
        <v>254</v>
      </c>
      <c r="E41" s="26" t="s">
        <v>257</v>
      </c>
      <c r="F41" s="26" t="s">
        <v>267</v>
      </c>
      <c r="G41" s="76" t="s">
        <v>108</v>
      </c>
      <c r="H41" s="87"/>
    </row>
    <row r="42" spans="1:8">
      <c r="A42" s="75" t="s">
        <v>231</v>
      </c>
      <c r="B42" s="26" t="s">
        <v>238</v>
      </c>
      <c r="C42" s="26" t="s">
        <v>250</v>
      </c>
      <c r="D42" s="25"/>
      <c r="E42" s="26" t="s">
        <v>258</v>
      </c>
      <c r="F42" s="26" t="s">
        <v>268</v>
      </c>
      <c r="G42" s="76" t="s">
        <v>275</v>
      </c>
      <c r="H42" s="87"/>
    </row>
    <row r="43" spans="1:8">
      <c r="A43" s="75" t="s">
        <v>232</v>
      </c>
      <c r="B43" s="26" t="s">
        <v>239</v>
      </c>
      <c r="C43" s="25"/>
      <c r="D43" s="25"/>
      <c r="E43" s="26" t="s">
        <v>130</v>
      </c>
      <c r="F43" s="26" t="s">
        <v>269</v>
      </c>
      <c r="G43" s="76" t="s">
        <v>276</v>
      </c>
      <c r="H43" s="87"/>
    </row>
    <row r="44" spans="1:8">
      <c r="A44" s="75" t="s">
        <v>233</v>
      </c>
      <c r="B44" s="26" t="s">
        <v>240</v>
      </c>
      <c r="C44" s="25"/>
      <c r="D44" s="25"/>
      <c r="E44" s="109" t="s">
        <v>259</v>
      </c>
      <c r="F44" s="109" t="s">
        <v>270</v>
      </c>
      <c r="G44" s="76" t="s">
        <v>277</v>
      </c>
      <c r="H44" s="87"/>
    </row>
    <row r="45" spans="1:8">
      <c r="A45" s="75" t="s">
        <v>110</v>
      </c>
      <c r="B45" s="26" t="s">
        <v>241</v>
      </c>
      <c r="C45" s="25"/>
      <c r="D45" s="25"/>
      <c r="E45" s="26" t="s">
        <v>260</v>
      </c>
      <c r="F45" s="26" t="s">
        <v>271</v>
      </c>
      <c r="G45" s="76" t="s">
        <v>278</v>
      </c>
      <c r="H45" s="87"/>
    </row>
    <row r="46" spans="1:8">
      <c r="A46" s="79"/>
      <c r="B46" s="26" t="s">
        <v>242</v>
      </c>
      <c r="C46" s="25"/>
      <c r="D46" s="25"/>
      <c r="E46" s="26" t="s">
        <v>261</v>
      </c>
      <c r="F46" s="25"/>
      <c r="G46" s="76" t="s">
        <v>279</v>
      </c>
      <c r="H46" s="87"/>
    </row>
    <row r="47" spans="1:8">
      <c r="A47" s="79"/>
      <c r="B47" s="26" t="s">
        <v>243</v>
      </c>
      <c r="C47" s="25"/>
      <c r="D47" s="25"/>
      <c r="E47" s="26" t="s">
        <v>262</v>
      </c>
      <c r="F47" s="25"/>
      <c r="G47" s="78"/>
      <c r="H47" s="87"/>
    </row>
    <row r="48" spans="1:8">
      <c r="A48" s="79"/>
      <c r="B48" s="26" t="s">
        <v>244</v>
      </c>
      <c r="C48" s="25"/>
      <c r="D48" s="25"/>
      <c r="E48" s="26" t="s">
        <v>263</v>
      </c>
      <c r="F48" s="25"/>
      <c r="G48" s="78"/>
      <c r="H48" s="87"/>
    </row>
    <row r="49" spans="1:9">
      <c r="A49" s="79"/>
      <c r="B49" s="26" t="s">
        <v>245</v>
      </c>
      <c r="C49" s="25"/>
      <c r="D49" s="25"/>
      <c r="E49" s="26" t="s">
        <v>264</v>
      </c>
      <c r="F49" s="25"/>
      <c r="G49" s="78"/>
      <c r="H49" s="87"/>
    </row>
    <row r="50" spans="1:9" ht="13.5" thickBot="1">
      <c r="A50" s="80"/>
      <c r="B50" s="81" t="s">
        <v>137</v>
      </c>
      <c r="C50" s="82"/>
      <c r="D50" s="82"/>
      <c r="E50" s="82"/>
      <c r="F50" s="82"/>
      <c r="G50" s="83"/>
      <c r="H50" s="87"/>
    </row>
    <row r="51" spans="1:9" s="87" customFormat="1" ht="13.5" thickBot="1"/>
    <row r="52" spans="1:9" s="36" customFormat="1" ht="18.75">
      <c r="A52" s="69" t="s">
        <v>152</v>
      </c>
      <c r="B52" s="70"/>
      <c r="C52" s="71"/>
      <c r="D52" s="72">
        <f>COUNTIF(A54:C75,"*")</f>
        <v>42</v>
      </c>
      <c r="E52" s="85"/>
      <c r="F52" s="85"/>
      <c r="G52" s="85"/>
      <c r="H52" s="85"/>
      <c r="I52" s="85"/>
    </row>
    <row r="53" spans="1:9" s="33" customFormat="1" ht="25.5">
      <c r="A53" s="73" t="s">
        <v>51</v>
      </c>
      <c r="B53" s="32" t="s">
        <v>49</v>
      </c>
      <c r="C53" s="32" t="s">
        <v>48</v>
      </c>
      <c r="D53" s="90"/>
      <c r="E53" s="88"/>
      <c r="F53" s="88"/>
      <c r="G53" s="88"/>
      <c r="H53" s="88"/>
      <c r="I53" s="88"/>
    </row>
    <row r="54" spans="1:9">
      <c r="A54" s="75" t="s">
        <v>280</v>
      </c>
      <c r="B54" s="26" t="s">
        <v>50</v>
      </c>
      <c r="C54" s="26" t="s">
        <v>301</v>
      </c>
      <c r="D54" s="78"/>
      <c r="E54" s="87"/>
      <c r="F54" s="87"/>
      <c r="G54" s="87"/>
      <c r="H54" s="87"/>
      <c r="I54" s="87"/>
    </row>
    <row r="55" spans="1:9">
      <c r="A55" s="75" t="s">
        <v>281</v>
      </c>
      <c r="B55" s="26" t="s">
        <v>294</v>
      </c>
      <c r="C55" s="26" t="s">
        <v>302</v>
      </c>
      <c r="D55" s="78"/>
      <c r="E55" s="87"/>
      <c r="F55" s="87"/>
      <c r="G55" s="87"/>
      <c r="H55" s="87"/>
      <c r="I55" s="87"/>
    </row>
    <row r="56" spans="1:9">
      <c r="A56" s="75" t="s">
        <v>282</v>
      </c>
      <c r="B56" s="26" t="s">
        <v>295</v>
      </c>
      <c r="C56" s="26" t="s">
        <v>303</v>
      </c>
      <c r="D56" s="78"/>
      <c r="E56" s="87"/>
      <c r="F56" s="87"/>
      <c r="G56" s="87"/>
      <c r="H56" s="87"/>
      <c r="I56" s="87"/>
    </row>
    <row r="57" spans="1:9">
      <c r="A57" s="75" t="s">
        <v>52</v>
      </c>
      <c r="B57" s="26" t="s">
        <v>296</v>
      </c>
      <c r="C57" s="109" t="s">
        <v>304</v>
      </c>
      <c r="D57" s="78"/>
      <c r="E57" s="87"/>
      <c r="F57" s="87"/>
      <c r="G57" s="87"/>
      <c r="H57" s="87"/>
      <c r="I57" s="87"/>
    </row>
    <row r="58" spans="1:9">
      <c r="A58" s="75" t="s">
        <v>53</v>
      </c>
      <c r="B58" s="26" t="s">
        <v>297</v>
      </c>
      <c r="C58" s="26" t="s">
        <v>305</v>
      </c>
      <c r="D58" s="78"/>
      <c r="E58" s="87"/>
      <c r="F58" s="87"/>
      <c r="G58" s="87"/>
      <c r="H58" s="87"/>
      <c r="I58" s="87"/>
    </row>
    <row r="59" spans="1:9">
      <c r="A59" s="75" t="s">
        <v>283</v>
      </c>
      <c r="B59" s="26" t="s">
        <v>539</v>
      </c>
      <c r="C59" s="109" t="s">
        <v>306</v>
      </c>
      <c r="D59" s="78"/>
      <c r="E59" s="87"/>
      <c r="F59" s="87"/>
      <c r="G59" s="87"/>
      <c r="H59" s="87"/>
      <c r="I59" s="87"/>
    </row>
    <row r="60" spans="1:9">
      <c r="A60" s="75" t="s">
        <v>284</v>
      </c>
      <c r="B60" s="26" t="s">
        <v>298</v>
      </c>
      <c r="C60" s="26" t="s">
        <v>307</v>
      </c>
      <c r="D60" s="78"/>
      <c r="E60" s="87"/>
      <c r="F60" s="87"/>
      <c r="G60" s="87"/>
      <c r="H60" s="87"/>
      <c r="I60" s="87"/>
    </row>
    <row r="61" spans="1:9">
      <c r="A61" s="75" t="s">
        <v>129</v>
      </c>
      <c r="B61" s="26" t="s">
        <v>299</v>
      </c>
      <c r="C61" s="26" t="s">
        <v>308</v>
      </c>
      <c r="D61" s="78"/>
      <c r="E61" s="87"/>
      <c r="F61" s="87"/>
      <c r="G61" s="87"/>
      <c r="H61" s="87"/>
      <c r="I61" s="87"/>
    </row>
    <row r="62" spans="1:9">
      <c r="A62" s="75" t="s">
        <v>285</v>
      </c>
      <c r="B62" s="26" t="s">
        <v>300</v>
      </c>
      <c r="C62" s="26" t="s">
        <v>309</v>
      </c>
      <c r="D62" s="78"/>
      <c r="E62" s="87"/>
      <c r="F62" s="87"/>
      <c r="G62" s="87"/>
      <c r="H62" s="87"/>
      <c r="I62" s="87"/>
    </row>
    <row r="63" spans="1:9">
      <c r="A63" s="75" t="s">
        <v>286</v>
      </c>
      <c r="B63" s="26" t="s">
        <v>126</v>
      </c>
      <c r="C63" s="26" t="s">
        <v>310</v>
      </c>
      <c r="D63" s="78"/>
      <c r="E63" s="87"/>
      <c r="F63" s="87"/>
      <c r="G63" s="87"/>
      <c r="H63" s="87"/>
      <c r="I63" s="87"/>
    </row>
    <row r="64" spans="1:9">
      <c r="A64" s="75" t="s">
        <v>117</v>
      </c>
      <c r="B64" s="25"/>
      <c r="C64" s="25"/>
      <c r="D64" s="78"/>
      <c r="E64" s="87"/>
      <c r="F64" s="87"/>
      <c r="G64" s="87"/>
      <c r="H64" s="87"/>
      <c r="I64" s="87"/>
    </row>
    <row r="65" spans="1:9">
      <c r="A65" s="75" t="s">
        <v>54</v>
      </c>
      <c r="B65" s="25"/>
      <c r="C65" s="25"/>
      <c r="D65" s="78"/>
      <c r="E65" s="87"/>
      <c r="F65" s="87"/>
      <c r="G65" s="87"/>
      <c r="H65" s="87"/>
      <c r="I65" s="87"/>
    </row>
    <row r="66" spans="1:9">
      <c r="A66" s="75" t="s">
        <v>287</v>
      </c>
      <c r="B66" s="25"/>
      <c r="C66" s="25"/>
      <c r="D66" s="78"/>
      <c r="E66" s="87"/>
      <c r="F66" s="87"/>
      <c r="G66" s="87"/>
      <c r="H66" s="87"/>
      <c r="I66" s="87"/>
    </row>
    <row r="67" spans="1:9">
      <c r="A67" s="75" t="s">
        <v>132</v>
      </c>
      <c r="B67" s="25"/>
      <c r="C67" s="25"/>
      <c r="D67" s="78"/>
      <c r="E67" s="87"/>
      <c r="F67" s="87"/>
      <c r="G67" s="87"/>
      <c r="H67" s="87"/>
      <c r="I67" s="87"/>
    </row>
    <row r="68" spans="1:9">
      <c r="A68" s="75" t="s">
        <v>288</v>
      </c>
      <c r="B68" s="25"/>
      <c r="C68" s="25"/>
      <c r="D68" s="78"/>
      <c r="E68" s="87"/>
      <c r="F68" s="87"/>
      <c r="G68" s="87"/>
      <c r="H68" s="87"/>
      <c r="I68" s="87"/>
    </row>
    <row r="69" spans="1:9">
      <c r="A69" s="108" t="s">
        <v>289</v>
      </c>
      <c r="B69" s="25"/>
      <c r="C69" s="25"/>
      <c r="D69" s="78"/>
      <c r="E69" s="87"/>
      <c r="F69" s="87"/>
      <c r="G69" s="87"/>
      <c r="H69" s="87"/>
      <c r="I69" s="87"/>
    </row>
    <row r="70" spans="1:9">
      <c r="A70" s="75" t="s">
        <v>55</v>
      </c>
      <c r="B70" s="25"/>
      <c r="C70" s="25"/>
      <c r="D70" s="78"/>
      <c r="E70" s="87"/>
      <c r="F70" s="87"/>
      <c r="G70" s="87"/>
      <c r="H70" s="87"/>
      <c r="I70" s="87"/>
    </row>
    <row r="71" spans="1:9">
      <c r="A71" s="75" t="s">
        <v>290</v>
      </c>
      <c r="B71" s="25"/>
      <c r="C71" s="25"/>
      <c r="D71" s="78"/>
      <c r="E71" s="87"/>
      <c r="F71" s="87"/>
      <c r="G71" s="87"/>
      <c r="H71" s="87"/>
      <c r="I71" s="87"/>
    </row>
    <row r="72" spans="1:9">
      <c r="A72" s="75" t="s">
        <v>291</v>
      </c>
      <c r="B72" s="25"/>
      <c r="C72" s="25"/>
      <c r="D72" s="78"/>
      <c r="E72" s="87"/>
      <c r="F72" s="87"/>
      <c r="G72" s="87"/>
      <c r="H72" s="87"/>
      <c r="I72" s="87"/>
    </row>
    <row r="73" spans="1:9">
      <c r="A73" s="75" t="s">
        <v>292</v>
      </c>
      <c r="B73" s="25"/>
      <c r="C73" s="25"/>
      <c r="D73" s="78"/>
      <c r="E73" s="87"/>
      <c r="F73" s="87"/>
      <c r="G73" s="87"/>
      <c r="H73" s="87"/>
      <c r="I73" s="87"/>
    </row>
    <row r="74" spans="1:9">
      <c r="A74" s="75" t="s">
        <v>293</v>
      </c>
      <c r="B74" s="25"/>
      <c r="C74" s="25"/>
      <c r="D74" s="78"/>
      <c r="E74" s="87"/>
      <c r="F74" s="87"/>
      <c r="G74" s="87"/>
      <c r="H74" s="87"/>
      <c r="I74" s="87"/>
    </row>
    <row r="75" spans="1:9" ht="13.5" thickBot="1">
      <c r="A75" s="91" t="s">
        <v>56</v>
      </c>
      <c r="B75" s="82"/>
      <c r="C75" s="82"/>
      <c r="D75" s="83"/>
      <c r="E75" s="87"/>
      <c r="F75" s="87"/>
      <c r="G75" s="87"/>
      <c r="H75" s="87"/>
      <c r="I75" s="87"/>
    </row>
    <row r="76" spans="1:9" ht="13.5" thickBot="1">
      <c r="A76" s="93"/>
      <c r="B76" s="93"/>
      <c r="C76" s="93"/>
      <c r="D76" s="93"/>
      <c r="E76" s="87"/>
      <c r="F76" s="87"/>
      <c r="G76" s="87"/>
      <c r="H76" s="87"/>
      <c r="I76" s="87"/>
    </row>
    <row r="77" spans="1:9" s="36" customFormat="1" ht="18.75">
      <c r="A77" s="69" t="s">
        <v>153</v>
      </c>
      <c r="B77" s="70"/>
      <c r="C77" s="71"/>
      <c r="D77" s="72">
        <f>COUNTIF(A79:C99,"*")</f>
        <v>50</v>
      </c>
      <c r="E77" s="85"/>
      <c r="F77" s="85"/>
      <c r="G77" s="85"/>
      <c r="H77" s="85"/>
      <c r="I77" s="85"/>
    </row>
    <row r="78" spans="1:9" s="33" customFormat="1" ht="25.5">
      <c r="A78" s="73" t="s">
        <v>62</v>
      </c>
      <c r="B78" s="32" t="s">
        <v>563</v>
      </c>
      <c r="C78" s="32" t="s">
        <v>57</v>
      </c>
      <c r="D78" s="90"/>
      <c r="E78" s="88"/>
      <c r="F78" s="88"/>
      <c r="G78" s="88"/>
      <c r="H78" s="88"/>
      <c r="I78" s="88"/>
    </row>
    <row r="79" spans="1:9">
      <c r="A79" s="75" t="s">
        <v>311</v>
      </c>
      <c r="B79" s="26" t="s">
        <v>65</v>
      </c>
      <c r="C79" s="109" t="s">
        <v>58</v>
      </c>
      <c r="D79" s="78"/>
      <c r="E79" s="87"/>
      <c r="F79" s="87"/>
      <c r="G79" s="87"/>
      <c r="H79" s="87"/>
      <c r="I79" s="87"/>
    </row>
    <row r="80" spans="1:9">
      <c r="A80" s="75" t="s">
        <v>312</v>
      </c>
      <c r="B80" s="26" t="s">
        <v>319</v>
      </c>
      <c r="C80" s="27" t="s">
        <v>122</v>
      </c>
      <c r="D80" s="78"/>
      <c r="E80" s="87"/>
      <c r="F80" s="87"/>
      <c r="G80" s="87"/>
      <c r="H80" s="87"/>
      <c r="I80" s="87"/>
    </row>
    <row r="81" spans="1:9">
      <c r="A81" s="75" t="s">
        <v>313</v>
      </c>
      <c r="B81" s="27" t="s">
        <v>320</v>
      </c>
      <c r="C81" s="26" t="s">
        <v>59</v>
      </c>
      <c r="D81" s="78"/>
      <c r="E81" s="87"/>
      <c r="F81" s="87"/>
      <c r="G81" s="87"/>
      <c r="H81" s="87"/>
      <c r="I81" s="87"/>
    </row>
    <row r="82" spans="1:9">
      <c r="A82" s="92" t="s">
        <v>123</v>
      </c>
      <c r="B82" s="109" t="s">
        <v>321</v>
      </c>
      <c r="C82" s="26" t="s">
        <v>332</v>
      </c>
      <c r="D82" s="78"/>
      <c r="E82" s="87"/>
      <c r="F82" s="87"/>
      <c r="G82" s="87"/>
      <c r="H82" s="87"/>
      <c r="I82" s="87"/>
    </row>
    <row r="83" spans="1:9">
      <c r="A83" s="75" t="s">
        <v>314</v>
      </c>
      <c r="B83" s="26" t="s">
        <v>322</v>
      </c>
      <c r="C83" s="26" t="s">
        <v>333</v>
      </c>
      <c r="D83" s="78"/>
      <c r="E83" s="87"/>
      <c r="F83" s="87"/>
      <c r="G83" s="87"/>
      <c r="H83" s="87"/>
      <c r="I83" s="87"/>
    </row>
    <row r="84" spans="1:9">
      <c r="A84" s="75" t="s">
        <v>315</v>
      </c>
      <c r="B84" s="109" t="s">
        <v>562</v>
      </c>
      <c r="C84" s="26" t="s">
        <v>334</v>
      </c>
      <c r="D84" s="78"/>
      <c r="E84" s="87"/>
      <c r="F84" s="87"/>
      <c r="G84" s="87"/>
      <c r="H84" s="87"/>
      <c r="I84" s="87"/>
    </row>
    <row r="85" spans="1:9">
      <c r="A85" s="75" t="s">
        <v>316</v>
      </c>
      <c r="B85" s="26" t="s">
        <v>323</v>
      </c>
      <c r="C85" s="26" t="s">
        <v>60</v>
      </c>
      <c r="D85" s="78"/>
      <c r="E85" s="87"/>
      <c r="F85" s="87"/>
      <c r="G85" s="87"/>
      <c r="H85" s="87"/>
      <c r="I85" s="87"/>
    </row>
    <row r="86" spans="1:9">
      <c r="A86" s="92" t="s">
        <v>317</v>
      </c>
      <c r="B86" s="26" t="s">
        <v>324</v>
      </c>
      <c r="C86" s="26" t="s">
        <v>335</v>
      </c>
      <c r="D86" s="78"/>
      <c r="E86" s="87"/>
      <c r="F86" s="87"/>
      <c r="G86" s="87"/>
      <c r="H86" s="87"/>
      <c r="I86" s="87"/>
    </row>
    <row r="87" spans="1:9">
      <c r="A87" s="75" t="s">
        <v>63</v>
      </c>
      <c r="B87" s="27" t="s">
        <v>135</v>
      </c>
      <c r="C87" s="26" t="s">
        <v>61</v>
      </c>
      <c r="D87" s="78"/>
      <c r="E87" s="87"/>
      <c r="F87" s="87"/>
      <c r="G87" s="87"/>
      <c r="H87" s="87"/>
      <c r="I87" s="87"/>
    </row>
    <row r="88" spans="1:9">
      <c r="A88" s="108" t="s">
        <v>318</v>
      </c>
      <c r="B88" s="27" t="s">
        <v>140</v>
      </c>
      <c r="C88" s="26" t="s">
        <v>336</v>
      </c>
      <c r="D88" s="78"/>
      <c r="E88" s="87"/>
      <c r="F88" s="87"/>
      <c r="G88" s="87"/>
      <c r="H88" s="87"/>
      <c r="I88" s="87"/>
    </row>
    <row r="89" spans="1:9">
      <c r="A89" s="79"/>
      <c r="B89" s="26" t="s">
        <v>325</v>
      </c>
      <c r="C89" s="26" t="s">
        <v>337</v>
      </c>
      <c r="D89" s="78"/>
      <c r="E89" s="87"/>
      <c r="F89" s="87"/>
      <c r="G89" s="87"/>
      <c r="H89" s="87"/>
      <c r="I89" s="87"/>
    </row>
    <row r="90" spans="1:9">
      <c r="A90" s="79"/>
      <c r="B90" s="26" t="s">
        <v>326</v>
      </c>
      <c r="C90" s="26" t="s">
        <v>338</v>
      </c>
      <c r="D90" s="78"/>
      <c r="E90" s="87"/>
      <c r="F90" s="87"/>
      <c r="G90" s="87"/>
      <c r="H90" s="87"/>
      <c r="I90" s="87"/>
    </row>
    <row r="91" spans="1:9">
      <c r="A91" s="79"/>
      <c r="B91" s="27" t="s">
        <v>125</v>
      </c>
      <c r="C91" s="109" t="s">
        <v>339</v>
      </c>
      <c r="D91" s="78"/>
      <c r="E91" s="87"/>
      <c r="F91" s="87"/>
      <c r="G91" s="87"/>
      <c r="H91" s="87"/>
      <c r="I91" s="87"/>
    </row>
    <row r="92" spans="1:9">
      <c r="A92" s="79"/>
      <c r="B92" s="27" t="s">
        <v>134</v>
      </c>
      <c r="C92" s="26" t="s">
        <v>340</v>
      </c>
      <c r="D92" s="78"/>
      <c r="E92" s="87"/>
      <c r="F92" s="87"/>
      <c r="G92" s="87"/>
      <c r="H92" s="87"/>
      <c r="I92" s="87"/>
    </row>
    <row r="93" spans="1:9">
      <c r="A93" s="79"/>
      <c r="B93" s="26" t="s">
        <v>327</v>
      </c>
      <c r="C93" s="26" t="s">
        <v>341</v>
      </c>
      <c r="D93" s="78"/>
      <c r="E93" s="87"/>
      <c r="F93" s="87"/>
      <c r="G93" s="87"/>
      <c r="H93" s="87"/>
      <c r="I93" s="87"/>
    </row>
    <row r="94" spans="1:9">
      <c r="A94" s="79"/>
      <c r="B94" s="26" t="s">
        <v>328</v>
      </c>
      <c r="C94" s="26" t="s">
        <v>342</v>
      </c>
      <c r="D94" s="78"/>
      <c r="E94" s="87"/>
      <c r="F94" s="87"/>
      <c r="G94" s="87"/>
      <c r="H94" s="87"/>
      <c r="I94" s="87"/>
    </row>
    <row r="95" spans="1:9">
      <c r="A95" s="79"/>
      <c r="B95" s="26" t="s">
        <v>329</v>
      </c>
      <c r="C95" s="26" t="s">
        <v>343</v>
      </c>
      <c r="D95" s="78"/>
      <c r="E95" s="87"/>
      <c r="F95" s="87"/>
      <c r="G95" s="87"/>
      <c r="H95" s="87"/>
      <c r="I95" s="87"/>
    </row>
    <row r="96" spans="1:9">
      <c r="A96" s="79"/>
      <c r="B96" s="26" t="s">
        <v>330</v>
      </c>
      <c r="C96" s="27" t="s">
        <v>121</v>
      </c>
      <c r="D96" s="78"/>
      <c r="E96" s="87"/>
      <c r="F96" s="87"/>
      <c r="G96" s="87"/>
      <c r="H96" s="87"/>
      <c r="I96" s="87"/>
    </row>
    <row r="97" spans="1:9">
      <c r="A97" s="79"/>
      <c r="B97" s="26" t="s">
        <v>331</v>
      </c>
      <c r="C97" s="26" t="s">
        <v>344</v>
      </c>
      <c r="D97" s="78"/>
      <c r="E97" s="87"/>
      <c r="F97" s="87"/>
      <c r="G97" s="87"/>
      <c r="H97" s="87"/>
      <c r="I97" s="87"/>
    </row>
    <row r="98" spans="1:9">
      <c r="A98" s="79"/>
      <c r="B98" s="25"/>
      <c r="C98" s="26" t="s">
        <v>345</v>
      </c>
      <c r="D98" s="78"/>
      <c r="E98" s="87"/>
      <c r="F98" s="87"/>
      <c r="G98" s="87"/>
      <c r="H98" s="87"/>
      <c r="I98" s="87"/>
    </row>
    <row r="99" spans="1:9" ht="13.5" thickBot="1">
      <c r="A99" s="80"/>
      <c r="B99" s="82"/>
      <c r="C99" s="81" t="s">
        <v>346</v>
      </c>
      <c r="D99" s="83"/>
      <c r="E99" s="87"/>
      <c r="F99" s="87"/>
      <c r="G99" s="87"/>
      <c r="H99" s="87"/>
      <c r="I99" s="87"/>
    </row>
    <row r="100" spans="1:9" s="87" customFormat="1" ht="13.5" thickBot="1"/>
    <row r="101" spans="1:9" s="36" customFormat="1" ht="18.75">
      <c r="A101" s="69" t="s">
        <v>154</v>
      </c>
      <c r="B101" s="70"/>
      <c r="C101" s="71"/>
      <c r="D101" s="70">
        <f>COUNTIF(A103:G143,"*")</f>
        <v>80</v>
      </c>
      <c r="E101" s="70"/>
      <c r="F101" s="70"/>
      <c r="G101" s="72"/>
      <c r="H101" s="85"/>
    </row>
    <row r="102" spans="1:9" s="33" customFormat="1" ht="25.5">
      <c r="A102" s="73" t="s">
        <v>1</v>
      </c>
      <c r="B102" s="32" t="s">
        <v>149</v>
      </c>
      <c r="C102" s="32" t="s">
        <v>4</v>
      </c>
      <c r="D102" s="32" t="s">
        <v>3</v>
      </c>
      <c r="E102" s="32" t="s">
        <v>0</v>
      </c>
      <c r="F102" s="32" t="s">
        <v>12</v>
      </c>
      <c r="G102" s="74" t="s">
        <v>6</v>
      </c>
      <c r="H102" s="88"/>
    </row>
    <row r="103" spans="1:9">
      <c r="A103" s="75" t="s">
        <v>347</v>
      </c>
      <c r="B103" s="26" t="s">
        <v>351</v>
      </c>
      <c r="C103" s="26" t="s">
        <v>352</v>
      </c>
      <c r="D103" s="26" t="s">
        <v>357</v>
      </c>
      <c r="E103" s="30" t="s">
        <v>120</v>
      </c>
      <c r="F103" s="109" t="s">
        <v>368</v>
      </c>
      <c r="G103" s="76" t="s">
        <v>397</v>
      </c>
      <c r="H103" s="87"/>
    </row>
    <row r="104" spans="1:9">
      <c r="A104" s="108" t="s">
        <v>2</v>
      </c>
      <c r="B104" s="25"/>
      <c r="C104" s="26" t="s">
        <v>5</v>
      </c>
      <c r="D104" s="26" t="s">
        <v>358</v>
      </c>
      <c r="E104" s="109" t="s">
        <v>139</v>
      </c>
      <c r="F104" s="27" t="s">
        <v>124</v>
      </c>
      <c r="G104" s="76" t="s">
        <v>398</v>
      </c>
      <c r="H104" s="87"/>
    </row>
    <row r="105" spans="1:9">
      <c r="A105" s="75" t="s">
        <v>348</v>
      </c>
      <c r="B105" s="25"/>
      <c r="C105" s="26" t="s">
        <v>353</v>
      </c>
      <c r="D105" s="26" t="s">
        <v>359</v>
      </c>
      <c r="E105" s="26" t="s">
        <v>365</v>
      </c>
      <c r="F105" s="26" t="s">
        <v>369</v>
      </c>
      <c r="G105" s="76" t="s">
        <v>399</v>
      </c>
      <c r="H105" s="87"/>
    </row>
    <row r="106" spans="1:9">
      <c r="A106" s="108" t="s">
        <v>349</v>
      </c>
      <c r="B106" s="25"/>
      <c r="C106" s="26" t="s">
        <v>354</v>
      </c>
      <c r="D106" s="26" t="s">
        <v>360</v>
      </c>
      <c r="E106" s="26" t="s">
        <v>366</v>
      </c>
      <c r="F106" s="26" t="s">
        <v>370</v>
      </c>
      <c r="G106" s="76" t="s">
        <v>400</v>
      </c>
      <c r="H106" s="87"/>
    </row>
    <row r="107" spans="1:9">
      <c r="A107" s="75" t="s">
        <v>350</v>
      </c>
      <c r="B107" s="25"/>
      <c r="C107" s="109" t="s">
        <v>540</v>
      </c>
      <c r="D107" s="26" t="s">
        <v>361</v>
      </c>
      <c r="E107" s="26" t="s">
        <v>128</v>
      </c>
      <c r="F107" s="26" t="s">
        <v>371</v>
      </c>
      <c r="G107" s="76" t="s">
        <v>401</v>
      </c>
      <c r="H107" s="87"/>
    </row>
    <row r="108" spans="1:9">
      <c r="A108" s="79"/>
      <c r="B108" s="25"/>
      <c r="C108" s="26" t="s">
        <v>355</v>
      </c>
      <c r="D108" s="26" t="s">
        <v>362</v>
      </c>
      <c r="E108" s="26" t="s">
        <v>367</v>
      </c>
      <c r="F108" s="26" t="s">
        <v>372</v>
      </c>
      <c r="G108" s="76" t="s">
        <v>402</v>
      </c>
      <c r="H108" s="87"/>
    </row>
    <row r="109" spans="1:9">
      <c r="A109" s="79"/>
      <c r="B109" s="25"/>
      <c r="C109" s="26" t="s">
        <v>356</v>
      </c>
      <c r="D109" s="26" t="s">
        <v>363</v>
      </c>
      <c r="E109" s="25"/>
      <c r="F109" s="26" t="s">
        <v>373</v>
      </c>
      <c r="G109" s="76" t="s">
        <v>403</v>
      </c>
      <c r="H109" s="87"/>
    </row>
    <row r="110" spans="1:9">
      <c r="A110" s="79"/>
      <c r="B110" s="25"/>
      <c r="C110" s="25"/>
      <c r="D110" s="26" t="s">
        <v>364</v>
      </c>
      <c r="E110" s="25"/>
      <c r="F110" s="26" t="s">
        <v>374</v>
      </c>
      <c r="G110" s="76" t="s">
        <v>404</v>
      </c>
      <c r="H110" s="87"/>
    </row>
    <row r="111" spans="1:9">
      <c r="A111" s="79"/>
      <c r="B111" s="25"/>
      <c r="C111" s="25"/>
      <c r="D111" s="25"/>
      <c r="E111" s="25"/>
      <c r="F111" s="26" t="s">
        <v>375</v>
      </c>
      <c r="G111" s="76" t="s">
        <v>8</v>
      </c>
      <c r="H111" s="87"/>
    </row>
    <row r="112" spans="1:9">
      <c r="A112" s="79"/>
      <c r="B112" s="25"/>
      <c r="C112" s="25"/>
      <c r="D112" s="25"/>
      <c r="E112" s="25"/>
      <c r="F112" s="26" t="s">
        <v>376</v>
      </c>
      <c r="G112" s="76" t="s">
        <v>9</v>
      </c>
      <c r="H112" s="87"/>
    </row>
    <row r="113" spans="1:8">
      <c r="A113" s="79"/>
      <c r="B113" s="25"/>
      <c r="C113" s="25"/>
      <c r="D113" s="25"/>
      <c r="E113" s="25"/>
      <c r="F113" s="27" t="s">
        <v>148</v>
      </c>
      <c r="G113" s="76" t="s">
        <v>405</v>
      </c>
      <c r="H113" s="87"/>
    </row>
    <row r="114" spans="1:8">
      <c r="A114" s="79"/>
      <c r="B114" s="25"/>
      <c r="C114" s="25"/>
      <c r="D114" s="25"/>
      <c r="E114" s="25"/>
      <c r="F114" s="26" t="s">
        <v>11</v>
      </c>
      <c r="G114" s="76" t="s">
        <v>406</v>
      </c>
      <c r="H114" s="87"/>
    </row>
    <row r="115" spans="1:8">
      <c r="A115" s="79"/>
      <c r="B115" s="25"/>
      <c r="C115" s="25"/>
      <c r="D115" s="25"/>
      <c r="E115" s="25"/>
      <c r="F115" s="26" t="s">
        <v>377</v>
      </c>
      <c r="G115" s="78"/>
      <c r="H115" s="87"/>
    </row>
    <row r="116" spans="1:8">
      <c r="A116" s="79"/>
      <c r="B116" s="25"/>
      <c r="C116" s="25"/>
      <c r="D116" s="25"/>
      <c r="E116" s="25"/>
      <c r="F116" s="26" t="s">
        <v>378</v>
      </c>
      <c r="G116" s="78"/>
      <c r="H116" s="87"/>
    </row>
    <row r="117" spans="1:8">
      <c r="A117" s="79"/>
      <c r="B117" s="25"/>
      <c r="C117" s="25"/>
      <c r="D117" s="25"/>
      <c r="E117" s="25"/>
      <c r="F117" s="26" t="s">
        <v>14</v>
      </c>
      <c r="G117" s="78"/>
      <c r="H117" s="87"/>
    </row>
    <row r="118" spans="1:8">
      <c r="A118" s="79"/>
      <c r="B118" s="25"/>
      <c r="C118" s="25"/>
      <c r="D118" s="25"/>
      <c r="E118" s="25"/>
      <c r="F118" s="26" t="s">
        <v>379</v>
      </c>
      <c r="G118" s="78"/>
      <c r="H118" s="87"/>
    </row>
    <row r="119" spans="1:8">
      <c r="A119" s="79"/>
      <c r="B119" s="25"/>
      <c r="C119" s="25"/>
      <c r="D119" s="25"/>
      <c r="E119" s="25"/>
      <c r="F119" s="26" t="s">
        <v>380</v>
      </c>
      <c r="G119" s="78"/>
      <c r="H119" s="87"/>
    </row>
    <row r="120" spans="1:8">
      <c r="A120" s="79"/>
      <c r="B120" s="25"/>
      <c r="C120" s="25"/>
      <c r="D120" s="25"/>
      <c r="E120" s="25"/>
      <c r="F120" s="26" t="s">
        <v>381</v>
      </c>
      <c r="G120" s="78"/>
      <c r="H120" s="87"/>
    </row>
    <row r="121" spans="1:8">
      <c r="A121" s="79"/>
      <c r="B121" s="25"/>
      <c r="C121" s="25"/>
      <c r="D121" s="25"/>
      <c r="E121" s="25"/>
      <c r="F121" s="26" t="s">
        <v>10</v>
      </c>
      <c r="G121" s="78"/>
      <c r="H121" s="87"/>
    </row>
    <row r="122" spans="1:8">
      <c r="A122" s="79"/>
      <c r="B122" s="25"/>
      <c r="C122" s="25"/>
      <c r="D122" s="25"/>
      <c r="E122" s="25"/>
      <c r="F122" s="26" t="s">
        <v>382</v>
      </c>
      <c r="G122" s="78"/>
      <c r="H122" s="87"/>
    </row>
    <row r="123" spans="1:8">
      <c r="A123" s="79"/>
      <c r="B123" s="25"/>
      <c r="C123" s="25"/>
      <c r="D123" s="25"/>
      <c r="E123" s="25"/>
      <c r="F123" s="109" t="s">
        <v>15</v>
      </c>
      <c r="G123" s="78"/>
      <c r="H123" s="87"/>
    </row>
    <row r="124" spans="1:8">
      <c r="A124" s="79"/>
      <c r="B124" s="25"/>
      <c r="C124" s="25"/>
      <c r="D124" s="25"/>
      <c r="E124" s="25"/>
      <c r="F124" s="26" t="s">
        <v>145</v>
      </c>
      <c r="G124" s="78"/>
      <c r="H124" s="87"/>
    </row>
    <row r="125" spans="1:8">
      <c r="A125" s="79"/>
      <c r="B125" s="25"/>
      <c r="C125" s="25"/>
      <c r="D125" s="25"/>
      <c r="E125" s="25"/>
      <c r="F125" s="26" t="s">
        <v>383</v>
      </c>
      <c r="G125" s="78"/>
      <c r="H125" s="87"/>
    </row>
    <row r="126" spans="1:8">
      <c r="A126" s="79"/>
      <c r="B126" s="25"/>
      <c r="C126" s="25"/>
      <c r="D126" s="25"/>
      <c r="E126" s="25"/>
      <c r="F126" s="26" t="s">
        <v>16</v>
      </c>
      <c r="G126" s="78"/>
      <c r="H126" s="87"/>
    </row>
    <row r="127" spans="1:8">
      <c r="A127" s="79"/>
      <c r="B127" s="25"/>
      <c r="C127" s="25"/>
      <c r="D127" s="25"/>
      <c r="E127" s="25"/>
      <c r="F127" s="26" t="s">
        <v>13</v>
      </c>
      <c r="G127" s="78"/>
      <c r="H127" s="87"/>
    </row>
    <row r="128" spans="1:8">
      <c r="A128" s="79"/>
      <c r="B128" s="25"/>
      <c r="C128" s="25"/>
      <c r="D128" s="25"/>
      <c r="E128" s="25"/>
      <c r="F128" s="26" t="s">
        <v>384</v>
      </c>
      <c r="G128" s="78"/>
      <c r="H128" s="87"/>
    </row>
    <row r="129" spans="1:8">
      <c r="A129" s="79"/>
      <c r="B129" s="25"/>
      <c r="C129" s="25"/>
      <c r="D129" s="25"/>
      <c r="E129" s="25"/>
      <c r="F129" s="26" t="s">
        <v>385</v>
      </c>
      <c r="G129" s="78"/>
      <c r="H129" s="87"/>
    </row>
    <row r="130" spans="1:8">
      <c r="A130" s="79"/>
      <c r="B130" s="25"/>
      <c r="C130" s="25"/>
      <c r="D130" s="25"/>
      <c r="E130" s="25"/>
      <c r="F130" s="26" t="s">
        <v>386</v>
      </c>
      <c r="G130" s="78"/>
      <c r="H130" s="87"/>
    </row>
    <row r="131" spans="1:8">
      <c r="A131" s="79"/>
      <c r="B131" s="25"/>
      <c r="C131" s="25"/>
      <c r="D131" s="25"/>
      <c r="E131" s="25"/>
      <c r="F131" s="119" t="s">
        <v>387</v>
      </c>
      <c r="G131" s="78"/>
      <c r="H131" s="87"/>
    </row>
    <row r="132" spans="1:8">
      <c r="A132" s="79"/>
      <c r="B132" s="25"/>
      <c r="C132" s="25"/>
      <c r="D132" s="25"/>
      <c r="E132" s="25"/>
      <c r="F132" s="26" t="s">
        <v>388</v>
      </c>
      <c r="G132" s="78"/>
      <c r="H132" s="87"/>
    </row>
    <row r="133" spans="1:8">
      <c r="A133" s="79"/>
      <c r="B133" s="25"/>
      <c r="C133" s="25"/>
      <c r="D133" s="25"/>
      <c r="E133" s="25"/>
      <c r="F133" s="26" t="s">
        <v>17</v>
      </c>
      <c r="G133" s="78"/>
      <c r="H133" s="87"/>
    </row>
    <row r="134" spans="1:8">
      <c r="A134" s="79"/>
      <c r="B134" s="25"/>
      <c r="C134" s="25"/>
      <c r="D134" s="25"/>
      <c r="E134" s="25"/>
      <c r="F134" s="26" t="s">
        <v>389</v>
      </c>
      <c r="G134" s="78"/>
      <c r="H134" s="87"/>
    </row>
    <row r="135" spans="1:8">
      <c r="A135" s="79"/>
      <c r="B135" s="25"/>
      <c r="C135" s="25"/>
      <c r="D135" s="25"/>
      <c r="E135" s="25"/>
      <c r="F135" s="26" t="s">
        <v>390</v>
      </c>
      <c r="G135" s="78"/>
      <c r="H135" s="87"/>
    </row>
    <row r="136" spans="1:8">
      <c r="A136" s="79"/>
      <c r="B136" s="25"/>
      <c r="C136" s="25"/>
      <c r="D136" s="25"/>
      <c r="E136" s="25"/>
      <c r="F136" s="26" t="s">
        <v>391</v>
      </c>
      <c r="G136" s="78"/>
      <c r="H136" s="87"/>
    </row>
    <row r="137" spans="1:8">
      <c r="A137" s="79"/>
      <c r="B137" s="25"/>
      <c r="C137" s="25"/>
      <c r="D137" s="25"/>
      <c r="E137" s="25"/>
      <c r="F137" s="26" t="s">
        <v>392</v>
      </c>
      <c r="G137" s="78"/>
      <c r="H137" s="87"/>
    </row>
    <row r="138" spans="1:8">
      <c r="A138" s="79"/>
      <c r="B138" s="25"/>
      <c r="C138" s="25"/>
      <c r="D138" s="25"/>
      <c r="E138" s="25"/>
      <c r="F138" s="27" t="s">
        <v>138</v>
      </c>
      <c r="G138" s="78"/>
      <c r="H138" s="87"/>
    </row>
    <row r="139" spans="1:8">
      <c r="A139" s="79"/>
      <c r="B139" s="25"/>
      <c r="C139" s="25"/>
      <c r="D139" s="25"/>
      <c r="E139" s="25"/>
      <c r="F139" s="26" t="s">
        <v>393</v>
      </c>
      <c r="G139" s="78"/>
      <c r="H139" s="87"/>
    </row>
    <row r="140" spans="1:8">
      <c r="A140" s="79"/>
      <c r="B140" s="25"/>
      <c r="C140" s="25"/>
      <c r="D140" s="25"/>
      <c r="E140" s="25"/>
      <c r="F140" s="26" t="s">
        <v>394</v>
      </c>
      <c r="G140" s="78"/>
      <c r="H140" s="87"/>
    </row>
    <row r="141" spans="1:8">
      <c r="A141" s="79"/>
      <c r="B141" s="25"/>
      <c r="C141" s="25"/>
      <c r="D141" s="25"/>
      <c r="E141" s="25"/>
      <c r="F141" s="30" t="s">
        <v>144</v>
      </c>
      <c r="G141" s="78"/>
      <c r="H141" s="87"/>
    </row>
    <row r="142" spans="1:8">
      <c r="A142" s="79"/>
      <c r="B142" s="25"/>
      <c r="C142" s="25"/>
      <c r="D142" s="25"/>
      <c r="E142" s="25"/>
      <c r="F142" s="26" t="s">
        <v>395</v>
      </c>
      <c r="G142" s="78"/>
      <c r="H142" s="87"/>
    </row>
    <row r="143" spans="1:8" ht="13.5" thickBot="1">
      <c r="A143" s="80"/>
      <c r="B143" s="82"/>
      <c r="C143" s="82"/>
      <c r="D143" s="82"/>
      <c r="E143" s="82"/>
      <c r="F143" s="81" t="s">
        <v>396</v>
      </c>
      <c r="G143" s="83"/>
      <c r="H143" s="87"/>
    </row>
    <row r="144" spans="1:8" s="87" customFormat="1" ht="13.5" thickBot="1"/>
    <row r="145" spans="1:8" s="36" customFormat="1" ht="18.75">
      <c r="A145" s="69" t="s">
        <v>155</v>
      </c>
      <c r="B145" s="70"/>
      <c r="C145" s="71"/>
      <c r="D145" s="70">
        <f>COUNTIF(A147:H160,"*")</f>
        <v>77</v>
      </c>
      <c r="E145" s="70"/>
      <c r="F145" s="70"/>
      <c r="G145" s="70"/>
      <c r="H145" s="72"/>
    </row>
    <row r="146" spans="1:8" s="33" customFormat="1" ht="24">
      <c r="A146" s="105" t="s">
        <v>66</v>
      </c>
      <c r="B146" s="106" t="s">
        <v>67</v>
      </c>
      <c r="C146" s="106" t="s">
        <v>76</v>
      </c>
      <c r="D146" s="106" t="s">
        <v>68</v>
      </c>
      <c r="E146" s="106" t="s">
        <v>70</v>
      </c>
      <c r="F146" s="106" t="s">
        <v>81</v>
      </c>
      <c r="G146" s="106" t="s">
        <v>82</v>
      </c>
      <c r="H146" s="107" t="s">
        <v>84</v>
      </c>
    </row>
    <row r="147" spans="1:8">
      <c r="A147" s="108" t="s">
        <v>407</v>
      </c>
      <c r="B147" s="109" t="s">
        <v>412</v>
      </c>
      <c r="C147" s="109" t="s">
        <v>77</v>
      </c>
      <c r="D147" s="109" t="s">
        <v>430</v>
      </c>
      <c r="E147" s="109" t="s">
        <v>71</v>
      </c>
      <c r="F147" s="109" t="s">
        <v>444</v>
      </c>
      <c r="G147" s="109" t="s">
        <v>83</v>
      </c>
      <c r="H147" s="110" t="s">
        <v>460</v>
      </c>
    </row>
    <row r="148" spans="1:8">
      <c r="A148" s="108" t="s">
        <v>408</v>
      </c>
      <c r="B148" s="109" t="s">
        <v>413</v>
      </c>
      <c r="C148" s="109" t="s">
        <v>423</v>
      </c>
      <c r="D148" s="109" t="s">
        <v>431</v>
      </c>
      <c r="E148" s="109" t="s">
        <v>435</v>
      </c>
      <c r="F148" s="109" t="s">
        <v>445</v>
      </c>
      <c r="G148" s="109" t="s">
        <v>450</v>
      </c>
      <c r="H148" s="110" t="s">
        <v>461</v>
      </c>
    </row>
    <row r="149" spans="1:8">
      <c r="A149" s="108" t="s">
        <v>409</v>
      </c>
      <c r="B149" s="109" t="s">
        <v>414</v>
      </c>
      <c r="C149" s="109" t="s">
        <v>78</v>
      </c>
      <c r="D149" s="109" t="s">
        <v>432</v>
      </c>
      <c r="E149" s="109" t="s">
        <v>436</v>
      </c>
      <c r="F149" s="111" t="s">
        <v>131</v>
      </c>
      <c r="G149" s="109" t="s">
        <v>451</v>
      </c>
      <c r="H149" s="110" t="s">
        <v>462</v>
      </c>
    </row>
    <row r="150" spans="1:8">
      <c r="A150" s="108" t="s">
        <v>410</v>
      </c>
      <c r="B150" s="109" t="s">
        <v>415</v>
      </c>
      <c r="C150" s="109" t="s">
        <v>424</v>
      </c>
      <c r="D150" s="109" t="s">
        <v>69</v>
      </c>
      <c r="E150" s="109" t="s">
        <v>437</v>
      </c>
      <c r="F150" s="109" t="s">
        <v>446</v>
      </c>
      <c r="G150" s="109" t="s">
        <v>452</v>
      </c>
      <c r="H150" s="110" t="s">
        <v>463</v>
      </c>
    </row>
    <row r="151" spans="1:8">
      <c r="A151" s="108" t="s">
        <v>411</v>
      </c>
      <c r="B151" s="109" t="s">
        <v>416</v>
      </c>
      <c r="C151" s="109" t="s">
        <v>425</v>
      </c>
      <c r="D151" s="109" t="s">
        <v>433</v>
      </c>
      <c r="E151" s="109" t="s">
        <v>72</v>
      </c>
      <c r="F151" s="109" t="s">
        <v>447</v>
      </c>
      <c r="G151" s="109" t="s">
        <v>453</v>
      </c>
      <c r="H151" s="110" t="s">
        <v>85</v>
      </c>
    </row>
    <row r="152" spans="1:8">
      <c r="A152" s="112"/>
      <c r="B152" s="109" t="s">
        <v>419</v>
      </c>
      <c r="C152" s="109" t="s">
        <v>426</v>
      </c>
      <c r="D152" s="109" t="s">
        <v>434</v>
      </c>
      <c r="E152" s="119" t="s">
        <v>73</v>
      </c>
      <c r="F152" s="109" t="s">
        <v>448</v>
      </c>
      <c r="G152" s="109" t="s">
        <v>454</v>
      </c>
      <c r="H152" s="110" t="s">
        <v>464</v>
      </c>
    </row>
    <row r="153" spans="1:8">
      <c r="A153" s="112"/>
      <c r="B153" s="109" t="s">
        <v>417</v>
      </c>
      <c r="C153" s="109" t="s">
        <v>79</v>
      </c>
      <c r="D153" s="113"/>
      <c r="E153" s="109" t="s">
        <v>438</v>
      </c>
      <c r="F153" s="109" t="s">
        <v>449</v>
      </c>
      <c r="G153" s="109" t="s">
        <v>455</v>
      </c>
      <c r="H153" s="110" t="s">
        <v>465</v>
      </c>
    </row>
    <row r="154" spans="1:8">
      <c r="A154" s="112"/>
      <c r="B154" s="109" t="s">
        <v>418</v>
      </c>
      <c r="C154" s="109" t="s">
        <v>427</v>
      </c>
      <c r="D154" s="113"/>
      <c r="E154" s="109" t="s">
        <v>74</v>
      </c>
      <c r="F154" s="113"/>
      <c r="G154" s="109" t="s">
        <v>456</v>
      </c>
      <c r="H154" s="110" t="s">
        <v>466</v>
      </c>
    </row>
    <row r="155" spans="1:8">
      <c r="A155" s="112"/>
      <c r="B155" s="109" t="s">
        <v>420</v>
      </c>
      <c r="C155" s="109" t="s">
        <v>428</v>
      </c>
      <c r="D155" s="113"/>
      <c r="E155" s="109" t="s">
        <v>439</v>
      </c>
      <c r="F155" s="113"/>
      <c r="G155" s="109" t="s">
        <v>457</v>
      </c>
      <c r="H155" s="110" t="s">
        <v>467</v>
      </c>
    </row>
    <row r="156" spans="1:8">
      <c r="A156" s="112"/>
      <c r="B156" s="109" t="s">
        <v>421</v>
      </c>
      <c r="C156" s="109" t="s">
        <v>429</v>
      </c>
      <c r="D156" s="113"/>
      <c r="E156" s="109" t="s">
        <v>75</v>
      </c>
      <c r="F156" s="113"/>
      <c r="G156" s="109" t="s">
        <v>458</v>
      </c>
      <c r="H156" s="110" t="s">
        <v>468</v>
      </c>
    </row>
    <row r="157" spans="1:8">
      <c r="A157" s="112"/>
      <c r="B157" s="109" t="s">
        <v>422</v>
      </c>
      <c r="C157" s="109" t="s">
        <v>80</v>
      </c>
      <c r="D157" s="113"/>
      <c r="E157" s="109" t="s">
        <v>440</v>
      </c>
      <c r="F157" s="113"/>
      <c r="G157" s="109" t="s">
        <v>459</v>
      </c>
      <c r="H157" s="110" t="s">
        <v>469</v>
      </c>
    </row>
    <row r="158" spans="1:8">
      <c r="A158" s="112"/>
      <c r="B158" s="113"/>
      <c r="C158" s="113"/>
      <c r="D158" s="113"/>
      <c r="E158" s="109" t="s">
        <v>441</v>
      </c>
      <c r="F158" s="113"/>
      <c r="G158" s="113"/>
      <c r="H158" s="110" t="s">
        <v>470</v>
      </c>
    </row>
    <row r="159" spans="1:8">
      <c r="A159" s="112"/>
      <c r="B159" s="113"/>
      <c r="C159" s="113"/>
      <c r="D159" s="113"/>
      <c r="E159" s="109" t="s">
        <v>442</v>
      </c>
      <c r="F159" s="113"/>
      <c r="G159" s="113"/>
      <c r="H159" s="114"/>
    </row>
    <row r="160" spans="1:8" ht="13.5" thickBot="1">
      <c r="A160" s="115"/>
      <c r="B160" s="116"/>
      <c r="C160" s="116"/>
      <c r="D160" s="116"/>
      <c r="E160" s="117" t="s">
        <v>443</v>
      </c>
      <c r="F160" s="116"/>
      <c r="G160" s="116"/>
      <c r="H160" s="118"/>
    </row>
    <row r="161" spans="1:8" s="87" customFormat="1" ht="13.5" thickBot="1"/>
    <row r="162" spans="1:8" s="36" customFormat="1" ht="18.75">
      <c r="A162" s="69" t="s">
        <v>156</v>
      </c>
      <c r="B162" s="70"/>
      <c r="C162" s="71"/>
      <c r="D162" s="70">
        <f>COUNTIF(A164:H176,"*")</f>
        <v>68</v>
      </c>
      <c r="E162" s="70"/>
      <c r="F162" s="70"/>
      <c r="G162" s="70"/>
      <c r="H162" s="72"/>
    </row>
    <row r="163" spans="1:8" s="33" customFormat="1" ht="25.5">
      <c r="A163" s="73" t="s">
        <v>86</v>
      </c>
      <c r="B163" s="32" t="s">
        <v>88</v>
      </c>
      <c r="C163" s="32" t="s">
        <v>91</v>
      </c>
      <c r="D163" s="32" t="s">
        <v>558</v>
      </c>
      <c r="E163" s="32" t="s">
        <v>93</v>
      </c>
      <c r="F163" s="32" t="s">
        <v>94</v>
      </c>
      <c r="G163" s="32" t="s">
        <v>97</v>
      </c>
      <c r="H163" s="74" t="s">
        <v>98</v>
      </c>
    </row>
    <row r="164" spans="1:8">
      <c r="A164" s="75" t="s">
        <v>471</v>
      </c>
      <c r="B164" s="26" t="s">
        <v>89</v>
      </c>
      <c r="C164" s="26" t="s">
        <v>484</v>
      </c>
      <c r="D164" s="31" t="s">
        <v>554</v>
      </c>
      <c r="E164" s="26" t="s">
        <v>495</v>
      </c>
      <c r="F164" s="26" t="s">
        <v>503</v>
      </c>
      <c r="G164" s="26" t="s">
        <v>512</v>
      </c>
      <c r="H164" s="76" t="s">
        <v>516</v>
      </c>
    </row>
    <row r="165" spans="1:8" ht="24">
      <c r="A165" s="75" t="s">
        <v>472</v>
      </c>
      <c r="B165" s="26" t="s">
        <v>480</v>
      </c>
      <c r="C165" s="26" t="s">
        <v>485</v>
      </c>
      <c r="D165" s="31" t="s">
        <v>555</v>
      </c>
      <c r="E165" s="26" t="s">
        <v>496</v>
      </c>
      <c r="F165" s="26" t="s">
        <v>504</v>
      </c>
      <c r="G165" s="120" t="s">
        <v>513</v>
      </c>
      <c r="H165" s="76" t="s">
        <v>99</v>
      </c>
    </row>
    <row r="166" spans="1:8">
      <c r="A166" s="75" t="s">
        <v>87</v>
      </c>
      <c r="B166" s="26" t="s">
        <v>481</v>
      </c>
      <c r="C166" s="26" t="s">
        <v>486</v>
      </c>
      <c r="D166" s="31" t="s">
        <v>556</v>
      </c>
      <c r="E166" s="26" t="s">
        <v>497</v>
      </c>
      <c r="F166" s="26" t="s">
        <v>505</v>
      </c>
      <c r="G166" s="26" t="s">
        <v>142</v>
      </c>
      <c r="H166" s="76" t="s">
        <v>517</v>
      </c>
    </row>
    <row r="167" spans="1:8">
      <c r="A167" s="75" t="s">
        <v>473</v>
      </c>
      <c r="B167" s="26" t="s">
        <v>482</v>
      </c>
      <c r="C167" s="26" t="s">
        <v>487</v>
      </c>
      <c r="D167" s="31" t="s">
        <v>557</v>
      </c>
      <c r="E167" s="26" t="s">
        <v>498</v>
      </c>
      <c r="F167" s="26" t="s">
        <v>506</v>
      </c>
      <c r="G167" s="26" t="s">
        <v>514</v>
      </c>
      <c r="H167" s="76" t="s">
        <v>518</v>
      </c>
    </row>
    <row r="168" spans="1:8">
      <c r="A168" s="75" t="s">
        <v>474</v>
      </c>
      <c r="B168" s="26" t="s">
        <v>483</v>
      </c>
      <c r="C168" s="26" t="s">
        <v>101</v>
      </c>
      <c r="D168" s="25"/>
      <c r="E168" s="26" t="s">
        <v>499</v>
      </c>
      <c r="F168" s="26" t="s">
        <v>507</v>
      </c>
      <c r="G168" s="26" t="s">
        <v>515</v>
      </c>
      <c r="H168" s="76" t="s">
        <v>519</v>
      </c>
    </row>
    <row r="169" spans="1:8">
      <c r="A169" s="75" t="s">
        <v>475</v>
      </c>
      <c r="B169" s="26" t="s">
        <v>90</v>
      </c>
      <c r="C169" s="26" t="s">
        <v>488</v>
      </c>
      <c r="D169" s="25"/>
      <c r="E169" s="26" t="s">
        <v>500</v>
      </c>
      <c r="F169" s="26" t="s">
        <v>95</v>
      </c>
      <c r="G169" s="25"/>
      <c r="H169" s="76" t="s">
        <v>520</v>
      </c>
    </row>
    <row r="170" spans="1:8">
      <c r="A170" s="75" t="s">
        <v>476</v>
      </c>
      <c r="B170" s="25"/>
      <c r="C170" s="26" t="s">
        <v>92</v>
      </c>
      <c r="D170" s="25"/>
      <c r="E170" s="27" t="s">
        <v>133</v>
      </c>
      <c r="F170" s="26" t="s">
        <v>508</v>
      </c>
      <c r="G170" s="25"/>
      <c r="H170" s="76" t="s">
        <v>521</v>
      </c>
    </row>
    <row r="171" spans="1:8">
      <c r="A171" s="75" t="s">
        <v>477</v>
      </c>
      <c r="B171" s="25"/>
      <c r="C171" s="26" t="s">
        <v>489</v>
      </c>
      <c r="D171" s="25"/>
      <c r="E171" s="26" t="s">
        <v>501</v>
      </c>
      <c r="F171" s="109" t="s">
        <v>509</v>
      </c>
      <c r="G171" s="25"/>
      <c r="H171" s="76" t="s">
        <v>522</v>
      </c>
    </row>
    <row r="172" spans="1:8">
      <c r="A172" s="75" t="s">
        <v>478</v>
      </c>
      <c r="B172" s="25"/>
      <c r="C172" s="26" t="s">
        <v>490</v>
      </c>
      <c r="D172" s="25"/>
      <c r="E172" s="26" t="s">
        <v>502</v>
      </c>
      <c r="F172" s="109" t="s">
        <v>96</v>
      </c>
      <c r="G172" s="25"/>
      <c r="H172" s="76" t="s">
        <v>523</v>
      </c>
    </row>
    <row r="173" spans="1:8">
      <c r="A173" s="75" t="s">
        <v>479</v>
      </c>
      <c r="B173" s="25"/>
      <c r="C173" s="26" t="s">
        <v>491</v>
      </c>
      <c r="D173" s="25"/>
      <c r="E173" s="26"/>
      <c r="F173" s="26" t="s">
        <v>510</v>
      </c>
      <c r="G173" s="25"/>
      <c r="H173" s="76" t="s">
        <v>100</v>
      </c>
    </row>
    <row r="174" spans="1:8">
      <c r="A174" s="79"/>
      <c r="B174" s="25"/>
      <c r="C174" s="26" t="s">
        <v>492</v>
      </c>
      <c r="D174" s="25"/>
      <c r="E174" s="26"/>
      <c r="F174" s="26" t="s">
        <v>511</v>
      </c>
      <c r="G174" s="25"/>
      <c r="H174" s="78"/>
    </row>
    <row r="175" spans="1:8">
      <c r="A175" s="79"/>
      <c r="B175" s="25"/>
      <c r="C175" s="26" t="s">
        <v>493</v>
      </c>
      <c r="D175" s="25"/>
      <c r="E175" s="25"/>
      <c r="F175" s="25"/>
      <c r="G175" s="25"/>
      <c r="H175" s="78"/>
    </row>
    <row r="176" spans="1:8">
      <c r="A176" s="79"/>
      <c r="B176" s="25"/>
      <c r="C176" s="26" t="s">
        <v>494</v>
      </c>
      <c r="D176" s="25"/>
      <c r="E176" s="25"/>
      <c r="F176" s="25"/>
      <c r="G176" s="25"/>
      <c r="H176" s="78"/>
    </row>
    <row r="177" spans="1:8" ht="13.5" thickBot="1">
      <c r="A177" s="121"/>
      <c r="B177" s="121"/>
      <c r="C177" s="121"/>
      <c r="D177" s="121"/>
      <c r="E177" s="121"/>
      <c r="F177" s="121"/>
      <c r="G177" s="121"/>
      <c r="H177" s="121"/>
    </row>
    <row r="178" spans="1:8" s="36" customFormat="1" ht="18.75">
      <c r="A178" s="99" t="s">
        <v>157</v>
      </c>
      <c r="B178" s="85"/>
      <c r="C178" s="84"/>
      <c r="D178" s="84">
        <v>9</v>
      </c>
      <c r="E178" s="84"/>
      <c r="F178" s="84"/>
      <c r="G178" s="84"/>
      <c r="H178" s="100"/>
    </row>
    <row r="179" spans="1:8" s="24" customFormat="1">
      <c r="A179" s="94" t="s">
        <v>114</v>
      </c>
      <c r="B179" s="29"/>
      <c r="C179" s="29"/>
      <c r="D179" s="29"/>
      <c r="E179" s="29"/>
      <c r="F179" s="29"/>
      <c r="G179" s="29"/>
      <c r="H179" s="95"/>
    </row>
    <row r="180" spans="1:8">
      <c r="A180" s="96" t="s">
        <v>524</v>
      </c>
      <c r="B180" s="25"/>
      <c r="C180" s="25"/>
      <c r="D180" s="25"/>
      <c r="E180" s="25"/>
      <c r="F180" s="25"/>
      <c r="G180" s="25"/>
      <c r="H180" s="78"/>
    </row>
    <row r="181" spans="1:8">
      <c r="A181" s="96" t="s">
        <v>525</v>
      </c>
      <c r="B181" s="25"/>
      <c r="C181" s="25"/>
      <c r="D181" s="25"/>
      <c r="E181" s="25"/>
      <c r="F181" s="25"/>
      <c r="G181" s="25"/>
      <c r="H181" s="78"/>
    </row>
    <row r="182" spans="1:8">
      <c r="A182" s="96" t="s">
        <v>526</v>
      </c>
      <c r="B182" s="25"/>
      <c r="C182" s="25"/>
      <c r="D182" s="25"/>
      <c r="E182" s="25"/>
      <c r="F182" s="25"/>
      <c r="G182" s="25"/>
      <c r="H182" s="78"/>
    </row>
    <row r="183" spans="1:8">
      <c r="A183" s="96" t="s">
        <v>527</v>
      </c>
      <c r="B183" s="25"/>
      <c r="C183" s="25"/>
      <c r="D183" s="25"/>
      <c r="E183" s="25"/>
      <c r="F183" s="25"/>
      <c r="G183" s="25"/>
      <c r="H183" s="78"/>
    </row>
    <row r="184" spans="1:8">
      <c r="A184" s="96" t="s">
        <v>528</v>
      </c>
      <c r="B184" s="25"/>
      <c r="C184" s="25"/>
      <c r="D184" s="25"/>
      <c r="E184" s="25"/>
      <c r="F184" s="25"/>
      <c r="G184" s="25"/>
      <c r="H184" s="78"/>
    </row>
    <row r="185" spans="1:8">
      <c r="A185" s="96" t="s">
        <v>529</v>
      </c>
      <c r="B185" s="25"/>
      <c r="C185" s="25"/>
      <c r="D185" s="25"/>
      <c r="E185" s="25"/>
      <c r="F185" s="25"/>
      <c r="G185" s="25"/>
      <c r="H185" s="78"/>
    </row>
    <row r="186" spans="1:8">
      <c r="A186" s="96" t="s">
        <v>530</v>
      </c>
      <c r="B186" s="25"/>
      <c r="C186" s="25"/>
      <c r="D186" s="25"/>
      <c r="E186" s="25"/>
      <c r="F186" s="25"/>
      <c r="G186" s="25"/>
      <c r="H186" s="78"/>
    </row>
    <row r="187" spans="1:8">
      <c r="A187" s="96" t="s">
        <v>531</v>
      </c>
      <c r="B187" s="25"/>
      <c r="C187" s="25"/>
      <c r="D187" s="25"/>
      <c r="E187" s="25"/>
      <c r="F187" s="25"/>
      <c r="G187" s="25"/>
      <c r="H187" s="78"/>
    </row>
    <row r="188" spans="1:8" ht="13.5" thickBot="1">
      <c r="A188" s="97" t="s">
        <v>532</v>
      </c>
      <c r="B188" s="82"/>
      <c r="C188" s="82"/>
      <c r="D188" s="82"/>
      <c r="E188" s="82"/>
      <c r="F188" s="82"/>
      <c r="G188" s="82"/>
      <c r="H188" s="83"/>
    </row>
    <row r="189" spans="1:8" s="87" customFormat="1" ht="13.5" thickBot="1"/>
    <row r="190" spans="1:8" s="36" customFormat="1" ht="18.75">
      <c r="A190" s="69" t="s">
        <v>158</v>
      </c>
      <c r="B190" s="71"/>
      <c r="C190" s="70"/>
      <c r="D190" s="72">
        <f>7</f>
        <v>7</v>
      </c>
      <c r="E190" s="85" t="s">
        <v>599</v>
      </c>
      <c r="F190" s="85"/>
      <c r="G190" s="85"/>
      <c r="H190" s="85"/>
    </row>
    <row r="191" spans="1:8" s="24" customFormat="1">
      <c r="A191" s="98" t="s">
        <v>112</v>
      </c>
      <c r="B191" s="29"/>
      <c r="C191" s="29"/>
      <c r="D191" s="95"/>
      <c r="E191" s="89"/>
      <c r="F191" s="89"/>
      <c r="G191" s="89"/>
      <c r="H191" s="89"/>
    </row>
    <row r="192" spans="1:8">
      <c r="A192" s="75" t="s">
        <v>533</v>
      </c>
      <c r="B192" s="25"/>
      <c r="C192" s="25"/>
      <c r="D192" s="78"/>
      <c r="E192" s="87"/>
      <c r="F192" s="87"/>
      <c r="G192" s="87"/>
      <c r="H192" s="87"/>
    </row>
    <row r="193" spans="1:8">
      <c r="A193" s="75" t="s">
        <v>147</v>
      </c>
      <c r="B193" s="25"/>
      <c r="C193" s="25"/>
      <c r="D193" s="78"/>
      <c r="E193" s="87"/>
      <c r="F193" s="87"/>
      <c r="G193" s="87"/>
      <c r="H193" s="87"/>
    </row>
    <row r="194" spans="1:8">
      <c r="A194" s="75" t="s">
        <v>113</v>
      </c>
      <c r="B194" s="25"/>
      <c r="C194" s="25"/>
      <c r="D194" s="78"/>
      <c r="E194" s="87"/>
      <c r="F194" s="87"/>
      <c r="G194" s="87"/>
      <c r="H194" s="87"/>
    </row>
    <row r="195" spans="1:8">
      <c r="A195" s="75" t="s">
        <v>534</v>
      </c>
      <c r="B195" s="25"/>
      <c r="C195" s="25"/>
      <c r="D195" s="78"/>
      <c r="E195" s="87"/>
      <c r="F195" s="87"/>
      <c r="G195" s="87"/>
      <c r="H195" s="87"/>
    </row>
    <row r="196" spans="1:8">
      <c r="A196" s="75" t="s">
        <v>535</v>
      </c>
      <c r="B196" s="25"/>
      <c r="C196" s="25"/>
      <c r="D196" s="78"/>
      <c r="E196" s="87"/>
      <c r="F196" s="87"/>
      <c r="G196" s="87"/>
      <c r="H196" s="87"/>
    </row>
    <row r="197" spans="1:8">
      <c r="A197" s="75" t="s">
        <v>536</v>
      </c>
      <c r="B197" s="25"/>
      <c r="C197" s="25"/>
      <c r="D197" s="78"/>
      <c r="E197" s="87"/>
      <c r="F197" s="87"/>
      <c r="G197" s="87"/>
      <c r="H197" s="87"/>
    </row>
    <row r="198" spans="1:8" ht="13.5" thickBot="1">
      <c r="A198" s="91" t="s">
        <v>146</v>
      </c>
      <c r="B198" s="82"/>
      <c r="C198" s="82"/>
      <c r="D198" s="83"/>
      <c r="E198" s="87"/>
      <c r="F198" s="87"/>
      <c r="G198" s="87"/>
      <c r="H198" s="87"/>
    </row>
  </sheetData>
  <pageMargins left="0.25" right="0.25" top="0.25" bottom="0.25" header="0.5" footer="0.5"/>
  <pageSetup orientation="landscape" horizontalDpi="1200" verticalDpi="1200" r:id="rId1"/>
  <rowBreaks count="6" manualBreakCount="6">
    <brk id="34" max="16383" man="1"/>
    <brk id="50" max="16383" man="1"/>
    <brk id="75" max="16383" man="1"/>
    <brk id="99" max="16383" man="1"/>
    <brk id="176" max="16383" man="1"/>
    <brk id="198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abSelected="1" workbookViewId="0">
      <selection activeCell="M37" sqref="M37"/>
    </sheetView>
  </sheetViews>
  <sheetFormatPr defaultColWidth="11.42578125" defaultRowHeight="12.75"/>
  <cols>
    <col min="2" max="18" width="5.7109375" customWidth="1"/>
  </cols>
  <sheetData>
    <row r="1" spans="1:18" ht="13.5" thickBot="1">
      <c r="A1" s="48" t="s">
        <v>159</v>
      </c>
      <c r="B1" s="49" t="s">
        <v>573</v>
      </c>
      <c r="C1" s="50" t="s">
        <v>574</v>
      </c>
      <c r="D1" s="51" t="s">
        <v>575</v>
      </c>
      <c r="E1" s="51" t="s">
        <v>576</v>
      </c>
      <c r="F1" s="51" t="s">
        <v>577</v>
      </c>
      <c r="G1" s="51" t="s">
        <v>578</v>
      </c>
      <c r="H1" s="51" t="s">
        <v>579</v>
      </c>
      <c r="I1" s="51" t="s">
        <v>580</v>
      </c>
      <c r="J1" s="51" t="s">
        <v>581</v>
      </c>
      <c r="K1" s="51" t="s">
        <v>582</v>
      </c>
      <c r="L1" s="51" t="s">
        <v>583</v>
      </c>
      <c r="M1" s="51" t="s">
        <v>584</v>
      </c>
      <c r="N1" s="51" t="s">
        <v>585</v>
      </c>
      <c r="O1" s="51" t="s">
        <v>586</v>
      </c>
      <c r="P1" s="50" t="s">
        <v>587</v>
      </c>
      <c r="Q1" s="52" t="s">
        <v>588</v>
      </c>
      <c r="R1" s="52" t="s">
        <v>597</v>
      </c>
    </row>
    <row r="2" spans="1:18">
      <c r="A2" s="53" t="s">
        <v>589</v>
      </c>
      <c r="B2" s="54">
        <v>52</v>
      </c>
      <c r="C2" s="55">
        <v>48</v>
      </c>
      <c r="D2" s="55">
        <v>49</v>
      </c>
      <c r="E2" s="55">
        <v>49</v>
      </c>
      <c r="F2" s="55">
        <v>50</v>
      </c>
      <c r="G2" s="55">
        <v>55</v>
      </c>
      <c r="H2" s="55">
        <v>55</v>
      </c>
      <c r="I2" s="55">
        <v>59</v>
      </c>
      <c r="J2" s="55">
        <v>60</v>
      </c>
      <c r="K2" s="55">
        <v>62</v>
      </c>
      <c r="L2" s="55">
        <v>62</v>
      </c>
      <c r="M2" s="55">
        <v>62</v>
      </c>
      <c r="N2" s="55">
        <v>61</v>
      </c>
      <c r="O2" s="55">
        <v>61</v>
      </c>
      <c r="P2" s="55">
        <v>56</v>
      </c>
      <c r="Q2" s="56">
        <v>58</v>
      </c>
      <c r="R2" s="56">
        <v>59</v>
      </c>
    </row>
    <row r="3" spans="1:18">
      <c r="A3" s="57" t="s">
        <v>590</v>
      </c>
      <c r="B3" s="58">
        <v>95</v>
      </c>
      <c r="C3" s="59">
        <v>93</v>
      </c>
      <c r="D3" s="59">
        <v>92</v>
      </c>
      <c r="E3" s="59">
        <v>94</v>
      </c>
      <c r="F3" s="59">
        <v>89</v>
      </c>
      <c r="G3" s="59">
        <v>94</v>
      </c>
      <c r="H3" s="59">
        <v>95</v>
      </c>
      <c r="I3" s="59">
        <v>98</v>
      </c>
      <c r="J3" s="59">
        <v>97</v>
      </c>
      <c r="K3" s="59">
        <v>101</v>
      </c>
      <c r="L3" s="59">
        <v>101</v>
      </c>
      <c r="M3" s="59">
        <v>102</v>
      </c>
      <c r="N3" s="59">
        <v>95</v>
      </c>
      <c r="O3" s="59">
        <v>102</v>
      </c>
      <c r="P3" s="59">
        <v>95</v>
      </c>
      <c r="Q3" s="60">
        <v>95</v>
      </c>
      <c r="R3" s="60">
        <v>98</v>
      </c>
    </row>
    <row r="4" spans="1:18">
      <c r="A4" s="61" t="s">
        <v>591</v>
      </c>
      <c r="B4" s="62">
        <v>38</v>
      </c>
      <c r="C4" s="63">
        <v>40</v>
      </c>
      <c r="D4" s="63">
        <v>38</v>
      </c>
      <c r="E4" s="63">
        <v>37</v>
      </c>
      <c r="F4" s="63">
        <v>39</v>
      </c>
      <c r="G4" s="63">
        <v>42</v>
      </c>
      <c r="H4" s="63">
        <v>44</v>
      </c>
      <c r="I4" s="63">
        <v>43</v>
      </c>
      <c r="J4" s="63">
        <v>40</v>
      </c>
      <c r="K4" s="63">
        <v>44</v>
      </c>
      <c r="L4" s="63">
        <v>45</v>
      </c>
      <c r="M4" s="63">
        <v>44</v>
      </c>
      <c r="N4" s="63">
        <v>46</v>
      </c>
      <c r="O4" s="63">
        <v>41</v>
      </c>
      <c r="P4" s="63">
        <v>41</v>
      </c>
      <c r="Q4" s="64">
        <v>40</v>
      </c>
      <c r="R4" s="64">
        <v>42</v>
      </c>
    </row>
    <row r="5" spans="1:18">
      <c r="A5" s="57" t="s">
        <v>592</v>
      </c>
      <c r="B5" s="58">
        <v>45</v>
      </c>
      <c r="C5" s="59">
        <v>43</v>
      </c>
      <c r="D5" s="59">
        <v>43</v>
      </c>
      <c r="E5" s="59">
        <v>41</v>
      </c>
      <c r="F5" s="59">
        <v>43</v>
      </c>
      <c r="G5" s="59">
        <v>44</v>
      </c>
      <c r="H5" s="59">
        <v>46</v>
      </c>
      <c r="I5" s="59">
        <v>45</v>
      </c>
      <c r="J5" s="59">
        <v>46</v>
      </c>
      <c r="K5" s="59">
        <v>49</v>
      </c>
      <c r="L5" s="59">
        <v>47</v>
      </c>
      <c r="M5" s="59">
        <v>47</v>
      </c>
      <c r="N5" s="59">
        <v>49</v>
      </c>
      <c r="O5" s="59">
        <v>49</v>
      </c>
      <c r="P5" s="59">
        <v>45</v>
      </c>
      <c r="Q5" s="60">
        <v>47</v>
      </c>
      <c r="R5" s="60">
        <v>50</v>
      </c>
    </row>
    <row r="6" spans="1:18">
      <c r="A6" s="61" t="s">
        <v>593</v>
      </c>
      <c r="B6" s="62">
        <v>64</v>
      </c>
      <c r="C6" s="63">
        <v>65</v>
      </c>
      <c r="D6" s="63">
        <v>65</v>
      </c>
      <c r="E6" s="63">
        <v>62</v>
      </c>
      <c r="F6" s="63">
        <v>63</v>
      </c>
      <c r="G6" s="63">
        <v>68</v>
      </c>
      <c r="H6" s="63">
        <v>69</v>
      </c>
      <c r="I6" s="63">
        <v>70</v>
      </c>
      <c r="J6" s="63">
        <v>71</v>
      </c>
      <c r="K6" s="63">
        <v>74</v>
      </c>
      <c r="L6" s="63">
        <v>70</v>
      </c>
      <c r="M6" s="63">
        <v>76</v>
      </c>
      <c r="N6" s="63">
        <v>76</v>
      </c>
      <c r="O6" s="63">
        <v>71</v>
      </c>
      <c r="P6" s="63">
        <v>73</v>
      </c>
      <c r="Q6" s="64">
        <v>77</v>
      </c>
      <c r="R6" s="64">
        <v>80</v>
      </c>
    </row>
    <row r="7" spans="1:18">
      <c r="A7" s="57" t="s">
        <v>594</v>
      </c>
      <c r="B7" s="58">
        <v>66</v>
      </c>
      <c r="C7" s="59">
        <v>61</v>
      </c>
      <c r="D7" s="59">
        <v>63</v>
      </c>
      <c r="E7" s="59">
        <v>65</v>
      </c>
      <c r="F7" s="59">
        <v>69</v>
      </c>
      <c r="G7" s="59">
        <v>70</v>
      </c>
      <c r="H7" s="59">
        <v>72</v>
      </c>
      <c r="I7" s="59">
        <v>73</v>
      </c>
      <c r="J7" s="59">
        <v>74</v>
      </c>
      <c r="K7" s="59">
        <v>71</v>
      </c>
      <c r="L7" s="59">
        <v>74</v>
      </c>
      <c r="M7" s="59">
        <v>73</v>
      </c>
      <c r="N7" s="59">
        <v>76</v>
      </c>
      <c r="O7" s="59">
        <v>76</v>
      </c>
      <c r="P7" s="59">
        <v>75</v>
      </c>
      <c r="Q7" s="60">
        <v>76</v>
      </c>
      <c r="R7" s="60">
        <v>77</v>
      </c>
    </row>
    <row r="8" spans="1:18">
      <c r="A8" s="61" t="s">
        <v>595</v>
      </c>
      <c r="B8" s="62">
        <v>62</v>
      </c>
      <c r="C8" s="63">
        <v>62</v>
      </c>
      <c r="D8" s="63">
        <v>60</v>
      </c>
      <c r="E8" s="63">
        <v>65</v>
      </c>
      <c r="F8" s="63">
        <v>68</v>
      </c>
      <c r="G8" s="63">
        <v>71</v>
      </c>
      <c r="H8" s="63">
        <v>73</v>
      </c>
      <c r="I8" s="63">
        <v>69</v>
      </c>
      <c r="J8" s="63">
        <v>69</v>
      </c>
      <c r="K8" s="63">
        <v>73</v>
      </c>
      <c r="L8" s="63">
        <v>74</v>
      </c>
      <c r="M8" s="63">
        <v>75</v>
      </c>
      <c r="N8" s="63">
        <v>74</v>
      </c>
      <c r="O8" s="63">
        <v>70</v>
      </c>
      <c r="P8" s="63">
        <v>67</v>
      </c>
      <c r="Q8" s="64">
        <v>68</v>
      </c>
      <c r="R8" s="64">
        <v>68</v>
      </c>
    </row>
    <row r="9" spans="1:18">
      <c r="A9" s="57" t="s">
        <v>157</v>
      </c>
      <c r="B9" s="58">
        <v>11</v>
      </c>
      <c r="C9" s="59">
        <v>11</v>
      </c>
      <c r="D9" s="59">
        <v>11</v>
      </c>
      <c r="E9" s="59">
        <v>9</v>
      </c>
      <c r="F9" s="59">
        <v>10</v>
      </c>
      <c r="G9" s="59">
        <v>11</v>
      </c>
      <c r="H9" s="59">
        <v>10</v>
      </c>
      <c r="I9" s="59">
        <v>10</v>
      </c>
      <c r="J9" s="59">
        <v>9</v>
      </c>
      <c r="K9" s="59">
        <v>10</v>
      </c>
      <c r="L9" s="59">
        <v>10</v>
      </c>
      <c r="M9" s="59">
        <v>10</v>
      </c>
      <c r="N9" s="59">
        <v>12</v>
      </c>
      <c r="O9" s="59">
        <v>11</v>
      </c>
      <c r="P9" s="59">
        <v>10</v>
      </c>
      <c r="Q9" s="60">
        <v>9</v>
      </c>
      <c r="R9" s="60">
        <v>9</v>
      </c>
    </row>
    <row r="10" spans="1:18" ht="13.5" thickBot="1">
      <c r="A10" s="65" t="s">
        <v>596</v>
      </c>
      <c r="B10" s="66">
        <v>433</v>
      </c>
      <c r="C10" s="67">
        <v>424</v>
      </c>
      <c r="D10" s="67">
        <v>421</v>
      </c>
      <c r="E10" s="67">
        <v>422</v>
      </c>
      <c r="F10" s="67">
        <v>431</v>
      </c>
      <c r="G10" s="67">
        <v>455</v>
      </c>
      <c r="H10" s="67">
        <v>464</v>
      </c>
      <c r="I10" s="67">
        <v>467</v>
      </c>
      <c r="J10" s="67">
        <v>466</v>
      </c>
      <c r="K10" s="67">
        <v>484</v>
      </c>
      <c r="L10" s="67">
        <v>483</v>
      </c>
      <c r="M10" s="67">
        <v>489</v>
      </c>
      <c r="N10" s="67">
        <v>489</v>
      </c>
      <c r="O10" s="67">
        <v>481</v>
      </c>
      <c r="P10" s="67">
        <v>462</v>
      </c>
      <c r="Q10" s="68">
        <f>SUM(Q2:Q9)</f>
        <v>470</v>
      </c>
      <c r="R10" s="68">
        <f>SUM(R2:R9)</f>
        <v>483</v>
      </c>
    </row>
    <row r="13" spans="1:18">
      <c r="D13" t="s">
        <v>598</v>
      </c>
    </row>
  </sheetData>
  <pageMargins left="0.75" right="0.75" top="1" bottom="1" header="0.5" footer="0.5"/>
  <pageSetup orientation="landscape" horizontalDpi="1200" verticalDpi="120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Faculty List</vt:lpstr>
      <vt:lpstr>Totals</vt:lpstr>
      <vt:lpstr>Total Faculty List</vt:lpstr>
      <vt:lpstr>Annual totals</vt:lpstr>
      <vt:lpstr>'Total Faculty List'!Print_Area</vt:lpstr>
      <vt:lpstr>Totals!Print_Area</vt:lpstr>
      <vt:lpstr>'Faculty List'!Print_Titles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Salary Budget Summary</dc:title>
  <dc:creator>Crystal Decisions</dc:creator>
  <dc:description>Powered by Crystal</dc:description>
  <cp:lastModifiedBy>bstockberger</cp:lastModifiedBy>
  <cp:lastPrinted>2012-10-26T17:11:37Z</cp:lastPrinted>
  <dcterms:created xsi:type="dcterms:W3CDTF">2012-05-09T15:36:26Z</dcterms:created>
  <dcterms:modified xsi:type="dcterms:W3CDTF">2012-10-26T17:40:21Z</dcterms:modified>
</cp:coreProperties>
</file>